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203"/>
  <workbookPr codeName="ThisWorkbook" defaultThemeVersion="124226"/>
  <mc:AlternateContent xmlns:mc="http://schemas.openxmlformats.org/markup-compatibility/2006">
    <mc:Choice Requires="x15">
      <x15ac:absPath xmlns:x15ac="http://schemas.microsoft.com/office/spreadsheetml/2010/11/ac" url="https://hlthmgt-my.sharepoint.com/personal/cbalicki_healthmanagement_com/Documents/Desktop/"/>
    </mc:Choice>
  </mc:AlternateContent>
  <xr:revisionPtr revIDLastSave="0" documentId="8_{A4D8AE4C-E06C-4296-867C-174F3D2148D4}" xr6:coauthVersionLast="47" xr6:coauthVersionMax="47" xr10:uidLastSave="{00000000-0000-0000-0000-000000000000}"/>
  <bookViews>
    <workbookView xWindow="28680" yWindow="-4410" windowWidth="51840" windowHeight="21120" firstSheet="6" activeTab="6" xr2:uid="{00000000-000D-0000-FFFF-FFFF00000000}"/>
  </bookViews>
  <sheets>
    <sheet name="Sheet" sheetId="1" state="hidden" r:id="rId1"/>
    <sheet name="Welcome" sheetId="21" r:id="rId2"/>
    <sheet name="History Log" sheetId="15" state="hidden" r:id="rId3"/>
    <sheet name="Version History" sheetId="31" r:id="rId4"/>
    <sheet name="Change Log" sheetId="35" r:id="rId5"/>
    <sheet name="Data Dictionary" sheetId="36" r:id="rId6"/>
    <sheet name="Submission Details (READ ME)" sheetId="33" r:id="rId7"/>
    <sheet name="CARE Inquiries" sheetId="29" r:id="rId8"/>
    <sheet name="CIValues" sheetId="30" state="hidden" r:id="rId9"/>
    <sheet name="System Referrals" sheetId="27" r:id="rId10"/>
    <sheet name="SRValues" sheetId="28" state="hidden" r:id="rId11"/>
    <sheet name="PI - Pending Disposition (1)" sheetId="4" r:id="rId12"/>
    <sheet name="PI - Dismissed (2, 7)" sheetId="6" r:id="rId13"/>
    <sheet name="PI - Elective Client (3,4)" sheetId="8" r:id="rId14"/>
    <sheet name="PI - Active CARE agreement (5)" sheetId="9" r:id="rId15"/>
    <sheet name="PI - Active CARE plan (6)" sheetId="19" r:id="rId16"/>
    <sheet name="List" sheetId="2" state="hidden" r:id="rId17"/>
    <sheet name="PI - Graduated or &gt;12mnths (8)" sheetId="12" r:id="rId18"/>
    <sheet name="PI - Termination (9)" sheetId="11" r:id="rId19"/>
    <sheet name="Sheet1" sheetId="3" state="hidden" r:id="rId20"/>
  </sheets>
  <definedNames>
    <definedName name="_xlnm._FilterDatabase" localSheetId="5" hidden="1">'Data Dictionary'!$A$1:$S$1165</definedName>
    <definedName name="_xlnm._FilterDatabase" localSheetId="11" hidden="1">'PI - Pending Disposition (1)'!$A$2:$A$9</definedName>
    <definedName name="CARE_Inquiries">CIValues!$I$2:$I$4</definedName>
    <definedName name="Petitioned_individuals">CIValues!$H$2:$H$4</definedName>
    <definedName name="System_Referrals">CIValues!$J$2:$J$4</definedName>
    <definedName name="v5.2.1">SRValues!$A$2:$A$59</definedName>
    <definedName name="v5.3.1">SRValues!$B$2:$B$5</definedName>
    <definedName name="v5.3.4">SRValues!$C$2:$C$11</definedName>
    <definedName name="v5.3.5">SRValues!$D$2:$D$9</definedName>
    <definedName name="v5.3.7">SRValues!$E$2:$E$14</definedName>
    <definedName name="v5.3.8">SRValues!$F$2:$F$6</definedName>
    <definedName name="v5.3.9">SRValues!$G$2:$G$5</definedName>
    <definedName name="v5.4.1">SRValues!$H$2:$H$7</definedName>
    <definedName name="v5.5.1">SRValues!$I$2:$I$5</definedName>
    <definedName name="v5.5.3">SRValues!$J$2:$J$6</definedName>
    <definedName name="v5.5.7">SRValues!$K$2:$K$10</definedName>
    <definedName name="v5.7.4">SRValues!$L$2:$L$4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 i="33" l="1"/>
  <c r="E25" i="33"/>
  <c r="E24" i="33"/>
  <c r="E23" i="33"/>
  <c r="E22" i="33"/>
  <c r="E21" i="33"/>
  <c r="B29" i="33"/>
  <c r="B28" i="33"/>
  <c r="B27" i="33"/>
  <c r="B26" i="33"/>
  <c r="B25" i="33"/>
  <c r="B24" i="33"/>
  <c r="B23" i="33"/>
  <c r="B22" i="33"/>
  <c r="B21" i="33"/>
  <c r="C2" i="3"/>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1" i="3"/>
</calcChain>
</file>

<file path=xl/sharedStrings.xml><?xml version="1.0" encoding="utf-8"?>
<sst xmlns="http://schemas.openxmlformats.org/spreadsheetml/2006/main" count="24829" uniqueCount="3922">
  <si>
    <t>3.1.1: What is the reporting month for this submission? - Reporting Month (Date)</t>
  </si>
  <si>
    <t>3.3.1: Which county was assigned by the court to investigate or follow this client in the reporting month? - Response</t>
  </si>
  <si>
    <t>3.3.2: What is the client's current first name? - Open-Ended Response</t>
  </si>
  <si>
    <t>3.3.3: What is the client's current last name? - Open-Ended Response</t>
  </si>
  <si>
    <t>3.3.4: What is the client's date of birth? - Date of Birth</t>
  </si>
  <si>
    <t>3.3.5: What is the client's Social Security Number (SSN)? (If social security number is not available, please use the client's Medi–Cal beneficiary number.) - Open-Ended Response</t>
  </si>
  <si>
    <t>3.3.6: What is the CARE petition case number? - Open-Ended Response</t>
  </si>
  <si>
    <t>3.3.7: What date was the CARE petition filed? - Petition File Date</t>
  </si>
  <si>
    <t>3.3.8: On what date did the court order the investigation? - Date of Investigation</t>
  </si>
  <si>
    <t>3.3.9: Who filed the original CARE petition? - Response</t>
  </si>
  <si>
    <t>3.4.1: What is the client’s sex? - Response</t>
  </si>
  <si>
    <t>3.4.2: What is the client's race? (Check all that apply) - White</t>
  </si>
  <si>
    <t>3.4.2: What is the client's race? (Check all that apply) - Hispanic</t>
  </si>
  <si>
    <t>3.4.2: What is the client's race? (Check all that apply) - Black</t>
  </si>
  <si>
    <t>3.4.2: What is the client's race? (Check all that apply) - Other Asian or Pacific Islander</t>
  </si>
  <si>
    <t>3.4.2: What is the client's race? (Check all that apply) - Alaskan Native or American Indian</t>
  </si>
  <si>
    <t>3.4.2: What is the client's race? (Check all that apply) - Filipino</t>
  </si>
  <si>
    <t>3.4.2: What is the client's race? (Check all that apply) - Amerasian</t>
  </si>
  <si>
    <t>3.4.2: What is the client's race? (Check all that apply) - Chinese</t>
  </si>
  <si>
    <t>3.4.2: What is the client's race? (Check all that apply) - Cambodian</t>
  </si>
  <si>
    <t>3.4.2: What is the client's race? (Check all that apply) - Japanese</t>
  </si>
  <si>
    <t>3.4.2: What is the client's race? (Check all that apply) - Korean</t>
  </si>
  <si>
    <t>3.4.2: What is the client's race? (Check all that apply) - Samoan</t>
  </si>
  <si>
    <t>3.4.2: What is the client's race? (Check all that apply) - Asian Indian</t>
  </si>
  <si>
    <t>3.4.2: What is the client's race? (Check all that apply) - Hawaiian</t>
  </si>
  <si>
    <t>3.4.2: What is the client's race? (Check all that apply) - Guamanian</t>
  </si>
  <si>
    <t>3.4.2: What is the client's race? (Check all that apply) - Laotian</t>
  </si>
  <si>
    <t>3.4.2: What is the client's race? (Check all that apply) - Vietnamese</t>
  </si>
  <si>
    <t>3.4.2: What is the client's race? (Check all that apply) - Client declined to state</t>
  </si>
  <si>
    <t>3.4.2: What is the client's race? (Check all that apply) - Unknown</t>
  </si>
  <si>
    <t>3.4.2: What is the client's race? (Check all that apply) - Other</t>
  </si>
  <si>
    <t>3.4.3: What is the client's ethnicity? - Response</t>
  </si>
  <si>
    <t>3.4.6: What type of disability/disabilities does the client have, if any? (Check all that apply) - None</t>
  </si>
  <si>
    <t>3.4.6: What type of disability/disabilities does the client have, if any? (Check all that apply) - Visual</t>
  </si>
  <si>
    <t>3.4.6: What type of disability/disabilities does the client have, if any? (Check all that apply) - Hearing</t>
  </si>
  <si>
    <t>3.4.6: What type of disability/disabilities does the client have, if any? (Check all that apply) - Speech</t>
  </si>
  <si>
    <t>3.4.6: What type of disability/disabilities does the client have, if any? (Check all that apply) - Mobility</t>
  </si>
  <si>
    <t>3.4.6: What type of disability/disabilities does the client have, if any? (Check all that apply) - Mental domain not including a serious mental illness (including but not limited to a learning disability or dementia)</t>
  </si>
  <si>
    <t>3.4.6: What type of disability/disabilities does the client have, if any? (Check all that apply) - Developmentally Disabled</t>
  </si>
  <si>
    <t>3.4.6: What type of disability/disabilities does the client have, if any? (Check all that apply) - Other Disability (not SUD or SMI)</t>
  </si>
  <si>
    <t>3.4.6: What type of disability/disabilities does the client have, if any? (Check all that apply) - Client declined to state</t>
  </si>
  <si>
    <t>3.4.6: What type of disability/disabilities does the client have, if any? (Check all that apply) - Client unable to answer</t>
  </si>
  <si>
    <t>3.4.6: What type of disability/disabilities does the client have, if any? (Check all that apply) - Unknown</t>
  </si>
  <si>
    <t>3.4.7: What is the client's preferred language? - Response</t>
  </si>
  <si>
    <t>3.4.8: What is the client's sexual orientation? - Response</t>
  </si>
  <si>
    <t>3.4.9: What is the client's current gender identity? - Response</t>
  </si>
  <si>
    <t>3.4.10: Which of the following options best describes the client's employment status in the reporting month? - Response</t>
  </si>
  <si>
    <t>3.4.10: Which of the following options best describes the client's employment status in the reporting month? - Other</t>
  </si>
  <si>
    <t>3.4.11: Is the client an United States veteran? - Response</t>
  </si>
  <si>
    <t>3.4.12: Is the client a United States citizen or United States national? - Response</t>
  </si>
  <si>
    <t>3.4.13: What was the client's health insurance status in the reporting month? (Check all that apply) - Medicare</t>
  </si>
  <si>
    <t>3.4.13: What was the client's health insurance status in the reporting month? (Check all that apply) - Medicaid (Medi-Cal)</t>
  </si>
  <si>
    <t>3.4.13: What was the client's health insurance status in the reporting month? (Check all that apply) - Children's Health Insurance Program State Plan (Title XXI) (CHIP)</t>
  </si>
  <si>
    <t>3.4.13: What was the client's health insurance status in the reporting month? (Check all that apply) - Veteran's Administration (VA) Medical Services</t>
  </si>
  <si>
    <t>3.4.13: What was the client's health insurance status in the reporting month? (Check all that apply) - Employer Provided Health Insurance</t>
  </si>
  <si>
    <t>3.4.13: What was the client's health insurance status in the reporting month? (Check all that apply) - Health Insurance obtained through COBRA</t>
  </si>
  <si>
    <t>3.4.13: What was the client's health insurance status in the reporting month? (Check all that apply) - Private Pay Health Insurance</t>
  </si>
  <si>
    <t>3.4.13: What was the client's health insurance status in the reporting month? (Check all that apply) - State Health Insurance for Adults (Covered California)</t>
  </si>
  <si>
    <t>3.4.13: What was the client's health insurance status in the reporting month? (Check all that apply) - Indian Health Services Program</t>
  </si>
  <si>
    <t>3.4.13: What was the client's health insurance status in the reporting month? (Check all that apply) - Uninsured</t>
  </si>
  <si>
    <t>3.4.13: What was the client's health insurance status in the reporting month? (Check all that apply) - Unknown</t>
  </si>
  <si>
    <t>3.4.13: What was the client's health insurance status in the reporting month? (Check all that apply) - Other</t>
  </si>
  <si>
    <t>3.4.14: What was the client's zip code at their residence in the reporting month? - Open-Ended Response</t>
  </si>
  <si>
    <t>3.4.4: Does the client currently self-identify as an enrolled member in a federally recognized Indian tribe? - Response</t>
  </si>
  <si>
    <t>3.4.5: Does the client receive services from an Indian health care provider, tribal court, or a tribal organization? - Response</t>
  </si>
  <si>
    <t>3.3.10: What is the client's current CARE status? - Response</t>
  </si>
  <si>
    <t>3.3.11: If applicable, on what date was the CARE petition dismissed? - Petition Dismissal Date</t>
  </si>
  <si>
    <t>3.3.12: On what date were services terminated for the client? - Termination of Services Date</t>
  </si>
  <si>
    <t>3.3.13: If applicable, what was the primary reason that services were terminated for the client? - Response</t>
  </si>
  <si>
    <t>3.3.13: If applicable, what was the primary reason that services were terminated for the client? - Other</t>
  </si>
  <si>
    <t>3.3.14: On what date did the client graduate from the CARE process?  - Date of graduation from CARE Agreement or Plan</t>
  </si>
  <si>
    <t>3.5.1: What mental health treatment services were provided to the client in the reporting month? (Check all that apply) - None</t>
  </si>
  <si>
    <t>3.5.1: What mental health treatment services were provided to the client in the reporting month? (Check all that apply) - Adult Crisis Residential Services</t>
  </si>
  <si>
    <t>3.5.1: What mental health treatment services were provided to the client in the reporting month? (Check all that apply) - Adult Residential Treatment Services</t>
  </si>
  <si>
    <t>3.5.1: What mental health treatment services were provided to the client in the reporting month? (Check all that apply) - Crisis Intervention</t>
  </si>
  <si>
    <t>3.5.1: What mental health treatment services were provided to the client in the reporting month? (Check all that apply) - Crisis Stabilization</t>
  </si>
  <si>
    <t>3.5.1: What mental health treatment services were provided to the client in the reporting month? (Check all that apply) - Day Rehabilitative (Half–Day &amp; Full–Day)</t>
  </si>
  <si>
    <t>3.5.1: What mental health treatment services were provided to the client in the reporting month? (Check all that apply) - Day Treatment Intensive (Half–Day &amp; Full–Day)</t>
  </si>
  <si>
    <t>3.5.1: What mental health treatment services were provided to the client in the reporting month? (Check all that apply) - Intensive Care Coordination</t>
  </si>
  <si>
    <t>3.5.1: What mental health treatment services were provided to the client in the reporting month? (Check all that apply) - Intensive Home Based Services</t>
  </si>
  <si>
    <t>3.5.1: What mental health treatment services were provided to the client in the reporting month? (Check all that apply) - Medication Support</t>
  </si>
  <si>
    <t>3.5.1: What mental health treatment services were provided to the client in the reporting month? (Check all that apply) - Psychiatric Health Facility Services</t>
  </si>
  <si>
    <t>3.5.1: What mental health treatment services were provided to the client in the reporting month? (Check all that apply) - Psychiatric Inpatient Hospital Services</t>
  </si>
  <si>
    <t>3.5.1: What mental health treatment services were provided to the client in the reporting month? (Check all that apply) - Targeted Case Management</t>
  </si>
  <si>
    <t>3.5.1: What mental health treatment services were provided to the client in the reporting month? (Check all that apply) - Therapeutic Behavioral Services</t>
  </si>
  <si>
    <t>3.5.1: What mental health treatment services were provided to the client in the reporting month? (Check all that apply) - Therapeutic Foster Care</t>
  </si>
  <si>
    <t>3.5.1: What mental health treatment services were provided to the client in the reporting month? (Check all that apply) - Therapy and Other Service Activities (formerly referred to as Mental Health Services)</t>
  </si>
  <si>
    <t>3.5.1: What mental health treatment services were provided to the client in the reporting month? (Check all that apply) - Psychosocial Services</t>
  </si>
  <si>
    <t>3.5.1: What mental health treatment services were provided to the client in the reporting month? (Check all that apply) - Peer Support Services</t>
  </si>
  <si>
    <t>3.5.1: What mental health treatment services were provided to the client in the reporting month? (Check all that apply) - Unknown</t>
  </si>
  <si>
    <t>3.5.1: What mental health treatment services were provided to the client in the reporting month? (Check all that apply) - Other</t>
  </si>
  <si>
    <t>3.5.6: If medication support services were provided in the reporting month, were there any medications prescribed to reduce symptoms of hallucinations, delusions, and disorganized thinking? - Response</t>
  </si>
  <si>
    <t>3.5.7: If stabilizing medications were provided, was a long-acting injectable antipsychotic administered as prescribed in the reporting month? - Response</t>
  </si>
  <si>
    <t>3.5.8: If any stabilizing medications were provided, how often was the medication taken as prescribed in the reporting month? - Response</t>
  </si>
  <si>
    <t>3.5.2: What, if any, mental health treatment services were in the CARE agreement or plan in the reporting month? (Check all that apply) - None</t>
  </si>
  <si>
    <t>3.5.2: What, if any, mental health treatment services were in the CARE agreement or plan in the reporting month? (Check all that apply) - Adult Crisis Residential Services</t>
  </si>
  <si>
    <t>3.5.2: What, if any, mental health treatment services were in the CARE agreement or plan in the reporting month? (Check all that apply) - Adult Residential Treatment Services</t>
  </si>
  <si>
    <t>3.5.2: What, if any, mental health treatment services were in the CARE agreement or plan in the reporting month? (Check all that apply) - Crisis Intervention</t>
  </si>
  <si>
    <t>3.5.2: What, if any, mental health treatment services were in the CARE agreement or plan in the reporting month? (Check all that apply) - Crisis Stabilization</t>
  </si>
  <si>
    <t>3.5.2: What, if any, mental health treatment services were in the CARE agreement or plan in the reporting month? (Check all that apply) - Day Rehabilitative (Half–Day &amp; Full–Day)</t>
  </si>
  <si>
    <t>3.5.2: What, if any, mental health treatment services were in the CARE agreement or plan in the reporting month? (Check all that apply) - Day Treatment Intensive (Half–Day &amp; Full–Day)</t>
  </si>
  <si>
    <t>3.5.2: What, if any, mental health treatment services were in the CARE agreement or plan in the reporting month? (Check all that apply) - Intensive Care Coordination</t>
  </si>
  <si>
    <t>3.5.2: What, if any, mental health treatment services were in the CARE agreement or plan in the reporting month? (Check all that apply) - Intensive Home Based Services</t>
  </si>
  <si>
    <t>3.5.2: What, if any, mental health treatment services were in the CARE agreement or plan in the reporting month? (Check all that apply) - Medication Support</t>
  </si>
  <si>
    <t>3.5.2: What, if any, mental health treatment services were in the CARE agreement or plan in the reporting month? (Check all that apply) - Psychiatric Health Facility Services</t>
  </si>
  <si>
    <t>3.5.2: What, if any, mental health treatment services were in the CARE agreement or plan in the reporting month? (Check all that apply) - Psychiatric Inpatient Hospital Services</t>
  </si>
  <si>
    <t>3.5.2: What, if any, mental health treatment services were in the CARE agreement or plan in the reporting month? (Check all that apply) - Targeted Case Management</t>
  </si>
  <si>
    <t>3.5.2: What, if any, mental health treatment services were in the CARE agreement or plan in the reporting month? (Check all that apply) - Therapeutic Behavioral Services</t>
  </si>
  <si>
    <t>3.5.2: What, if any, mental health treatment services were in the CARE agreement or plan in the reporting month? (Check all that apply) - Therapeutic Foster Care</t>
  </si>
  <si>
    <t>3.5.2: What, if any, mental health treatment services were in the CARE agreement or plan in the reporting month? (Check all that apply) - Therapy and Other Service Activities (formerly referred to as Mental Health Services)</t>
  </si>
  <si>
    <t>3.5.2: What, if any, mental health treatment services were in the CARE agreement or plan in the reporting month? (Check all that apply) - Psychosocial Services</t>
  </si>
  <si>
    <t>3.5.2: What, if any, mental health treatment services were in the CARE agreement or plan in the reporting month? (Check all that apply) - Peer Support Services</t>
  </si>
  <si>
    <t>3.5.2: What, if any, mental health treatment services were in the CARE agreement or plan in the reporting month? (Check all that apply) - Unknown</t>
  </si>
  <si>
    <t>3.5.2: What, if any, mental health treatment services were in the CARE agreement or plan in the reporting month? (Check all that apply) - Other</t>
  </si>
  <si>
    <t>3.5.5: Was stabilizing medications included in the CARE agreement or plan? - Response</t>
  </si>
  <si>
    <t>3.5.3: Of those mental health treatment services listed in the CARE agreement or plan, which ones were not provided to the client past calendar month in the reporting month? (Check all that apply) - None</t>
  </si>
  <si>
    <t>3.5.3: Of those mental health treatment services listed in the CARE agreement or plan, which ones were not provided to the client past calendar month in the reporting month? (Check all that apply) - Adult Crisis Residential Services</t>
  </si>
  <si>
    <t>3.5.3: Of those mental health treatment services listed in the CARE agreement or plan, which ones were not provided to the client past calendar month in the reporting month? (Check all that apply) - Adult Residential Treatment Services</t>
  </si>
  <si>
    <t>3.5.3: Of those mental health treatment services listed in the CARE agreement or plan, which ones were not provided to the client past calendar month in the reporting month? (Check all that apply) - Crisis Intervention</t>
  </si>
  <si>
    <t>3.5.3: Of those mental health treatment services listed in the CARE agreement or plan, which ones were not provided to the client past calendar month in the reporting month? (Check all that apply) - Crisis Stabilization</t>
  </si>
  <si>
    <t>3.5.3: Of those mental health treatment services listed in the CARE agreement or plan, which ones were not provided to the client past calendar month in the reporting month? (Check all that apply) - Day Rehabilitative (Half–Day &amp; Full–Day)</t>
  </si>
  <si>
    <t>3.5.3: Of those mental health treatment services listed in the CARE agreement or plan, which ones were not provided to the client past calendar month in the reporting month? (Check all that apply) - Day Treatment Intensive (Half–Day &amp; Full–Day)</t>
  </si>
  <si>
    <t>3.5.3: Of those mental health treatment services listed in the CARE agreement or plan, which ones were not provided to the client past calendar month in the reporting month? (Check all that apply) - Intensive Care Coordination</t>
  </si>
  <si>
    <t>3.5.3: Of those mental health treatment services listed in the CARE agreement or plan, which ones were not provided to the client past calendar month in the reporting month? (Check all that apply) - Intensive Home Based Services</t>
  </si>
  <si>
    <t>3.5.3: Of those mental health treatment services listed in the CARE agreement or plan, which ones were not provided to the client past calendar month in the reporting month? (Check all that apply) - Medication Support</t>
  </si>
  <si>
    <t>3.5.3: Of those mental health treatment services listed in the CARE agreement or plan, which ones were not provided to the client past calendar month in the reporting month? (Check all that apply) - Psychiatric Health Facility Services</t>
  </si>
  <si>
    <t>3.5.3: Of those mental health treatment services listed in the CARE agreement or plan, which ones were not provided to the client past calendar month in the reporting month? (Check all that apply) - Psychiatric Inpatient Hospital Services</t>
  </si>
  <si>
    <t>3.5.3: Of those mental health treatment services listed in the CARE agreement or plan, which ones were not provided to the client past calendar month in the reporting month? (Check all that apply) - Targeted Case Management</t>
  </si>
  <si>
    <t>3.5.3: Of those mental health treatment services listed in the CARE agreement or plan, which ones were not provided to the client past calendar month in the reporting month? (Check all that apply) - Therapeutic Behavioral Services</t>
  </si>
  <si>
    <t>3.5.3: Of those mental health treatment services listed in the CARE agreement or plan, which ones were not provided to the client past calendar month in the reporting month? (Check all that apply) - Therapeutic Foster Care</t>
  </si>
  <si>
    <t>3.5.3: Of those mental health treatment services listed in the CARE agreement or plan, which ones were not provided to the client past calendar month in the reporting month? (Check all that apply) - Therapy and Other Service Activities (formerly referred to as Mental Health Services)</t>
  </si>
  <si>
    <t>3.5.3: Of those mental health treatment services listed in the CARE agreement or plan, which ones were not provided to the client past calendar month in the reporting month? (Check all that apply) - Psychosocial Services</t>
  </si>
  <si>
    <t>3.5.3: Of those mental health treatment services listed in the CARE agreement or plan, which ones were not provided to the client past calendar month in the reporting month? (Check all that apply) - Peer Support Services</t>
  </si>
  <si>
    <t>3.5.3: Of those mental health treatment services listed in the CARE agreement or plan, which ones were not provided to the client past calendar month in the reporting month? (Check all that apply) - Unknown</t>
  </si>
  <si>
    <t>3.5.3: Of those mental health treatment services listed in the CARE agreement or plan, which ones were not provided to the client past calendar month in the reporting month? (Check all that apply) - Other</t>
  </si>
  <si>
    <t>3.5.4: If "Adult Crisis Residential Services" listed in CARE agreement/plan were not provided to the client in the reporting month, what was the primary reason? - Response</t>
  </si>
  <si>
    <t>3.5.4: If "Adult Crisis Residential Services" listed in CARE agreement/plan were not provided to the client in the reporting month, what was the primary reason? - Other</t>
  </si>
  <si>
    <t>3.5.4: If "Adult Residential Treatment Services" listed in CARE agreement/plan were not provided to the client in the reporting month, what was the primary reason? - Response</t>
  </si>
  <si>
    <t>3.5.4: If "Adult Residential Treatment Services" listed in CARE agreement/plan were not provided to the client in the reporting month, what was the primary reason? - Other</t>
  </si>
  <si>
    <t>3.5.4: If "Crisis Intervention" listed in CARE agreement/plan were not provided to the client in the reporting month, what was the primary reason? - Response</t>
  </si>
  <si>
    <t>3.5.4: If "Crisis Intervention" listed in CARE agreement/plan were not provided to the client in the reporting month, what was the primary reason? - Other</t>
  </si>
  <si>
    <t>3.5.4: If "Crisis Stabilization" listed in CARE agreement/plan were not provided to the client in the reporting month, what was the primary reason? - Response</t>
  </si>
  <si>
    <t>3.5.4: If "Crisis Stabilization" listed in CARE agreement/plan were not provided to the client in the reporting month, what was the primary reason? - Other</t>
  </si>
  <si>
    <t>3.5.4: If "Day Rehabilitative (Half–Day &amp; Full–Day)" listed in CARE agreement/plan were not provided to the client in the reporting month, what was the primary reason? - Response</t>
  </si>
  <si>
    <t>3.5.4: If "Day Rehabilitative (Half–Day &amp; Full–Day)" listed in CARE agreement/plan were not provided to the client in the reporting month, what was the primary reason? - Other</t>
  </si>
  <si>
    <t>3.5.4: If "Day Treatment Intensive (Half–Day &amp; Full–Day)" listed in CARE agreement/plan were not provided to the client in the reporting month, what was the primary reason? - Response</t>
  </si>
  <si>
    <t>3.5.4: If "Day Treatment Intensive (Half–Day &amp; Full–Day)" listed in CARE agreement/plan were not provided to the client in the reporting month, what was the primary reason? - Other</t>
  </si>
  <si>
    <t>3.5.4: If "Intensive Care Coordination" listed in CARE agreement/plan were not provided to the client in the reporting month, what was the primary reason? - Response</t>
  </si>
  <si>
    <t>3.5.4: If "Intensive Care Coordination" listed in CARE agreement/plan were not provided to the client in the reporting month, what was the primary reason? - Other</t>
  </si>
  <si>
    <t>3.5.4: If "Intensive Home Based Services" listed in CARE agreement/plan were not provided to the client in the reporting month, what was the primary reason? - Response</t>
  </si>
  <si>
    <t>3.5.4: If "Intensive Home Based Services" listed in CARE agreement/plan were not provided to the client in the reporting month, what was the primary reason? - Other</t>
  </si>
  <si>
    <t>3.5.4: If "Medication Support" listed in CARE agreement/plan were not provided to the client in the reporting month, what was the primary reason? - Response</t>
  </si>
  <si>
    <t>3.5.4: If "Medication Support" listed in CARE agreement/plan were not provided to the client in the reporting month, what was the primary reason? - Other</t>
  </si>
  <si>
    <t>3.5.4: If "Psychiatric Health Facility Services" listed in CARE agreement/plan were not provided to the client in the reporting month, what was the primary reason? - Response</t>
  </si>
  <si>
    <t>3.5.4: If "Psychiatric Health Facility Services" listed in CARE agreement/plan were not provided to the client in the reporting month, what was the primary reason? - Other</t>
  </si>
  <si>
    <t>3.5.4: If "Psychiatric Inpatient Hospital Services" listed in CARE agreement/plan were not provided to the client in the reporting month, what was the primary reason? - Response</t>
  </si>
  <si>
    <t>3.5.4: If "Psychiatric Inpatient Hospital Services" listed in CARE agreement/plan were not provided to the client in the reporting month, what was the primary reason? - Other</t>
  </si>
  <si>
    <t>3.5.4: If "Targeted Case Management" listed in CARE agreement/plan were not provided to the client in the reporting month, what was the primary reason? - Response</t>
  </si>
  <si>
    <t>3.5.4: If "Targeted Case Management" listed in CARE agreement/plan were not provided to the client in the reporting month, what was the primary reason? - Other</t>
  </si>
  <si>
    <t>3.5.4: If "Therapeutic Behavioral Services" listed in CARE agreement/plan were not provided to the client in the reporting month, what was the primary reason? - Response</t>
  </si>
  <si>
    <t>3.5.4: If "Therapeutic Behavioral Services" listed in CARE agreement/plan were not provided to the client in the reporting month, what was the primary reason? - Other</t>
  </si>
  <si>
    <t>3.5.4: If "Therapeutic Foster Care" listed in CARE agreement/plan were not provided to the client in the reporting month, what was the primary reason? - Response</t>
  </si>
  <si>
    <t>3.5.4: If "Therapeutic Foster Care" listed in CARE agreement/plan were not provided to the client in the reporting month, what was the primary reason? - Other</t>
  </si>
  <si>
    <t>3.5.4: If "Therapy and Other Service Activities (formerly referred to as Mental Health Services)" listed in CARE agreement/plan were not provided to the client in the reporting month, what was the primary reason? - Response</t>
  </si>
  <si>
    <t>3.5.4: If "Therapy and Other Service Activities (formerly referred to as Mental Health Services)" listed in CARE agreement/plan were not provided to the client in the reporting month, what was the primary reason? - Other</t>
  </si>
  <si>
    <t>3.5.4: If "Psychosocial Services" listed in CARE agreement/plan were not provided to the client in the reporting month, what was the primary reason? - Response</t>
  </si>
  <si>
    <t>3.5.4: If "Psychosocial Services" listed in CARE agreement/plan were not provided to the client in the reporting month, what was the primary reason? - Other</t>
  </si>
  <si>
    <t>3.5.4: If "Peer Support Services" listed in CARE agreement/plan were not provided to the client in the reporting month, what was the primary reason? - Response</t>
  </si>
  <si>
    <t>3.5.4: If "Peer Support Services" listed in CARE agreement/plan were not provided to the client in the reporting month, what was the primary reason? - Other</t>
  </si>
  <si>
    <t>3.5.4: If "Other mental health treatment services" listed in CARE agreement/plan were not provided to the client in the reporting month, what was the primary reason? - Response</t>
  </si>
  <si>
    <t>3.5.4: If "Other mental health treatment services" listed in CARE agreement/plan were not provided to the client in the reporting month, what was the primary reason? - Other</t>
  </si>
  <si>
    <t>3.5.9: What SUD treatment services were provided to the client in the reporting month? (Check all that apply) - None</t>
  </si>
  <si>
    <t>3.5.9: What SUD treatment services were provided to the client in the reporting month? (Check all that apply) - Assessment</t>
  </si>
  <si>
    <t>3.5.9: What SUD treatment services were provided to the client in the reporting month? (Check all that apply) - Care Coordination</t>
  </si>
  <si>
    <t>3.5.9: What SUD treatment services were provided to the client in the reporting month? (Check all that apply) - Clinician Consultation</t>
  </si>
  <si>
    <t>3.5.9: What SUD treatment services were provided to the client in the reporting month? (Check all that apply) - Family Therapy</t>
  </si>
  <si>
    <t>3.5.9: What SUD treatment services were provided to the client in the reporting month? (Check all that apply) - Group Counseling</t>
  </si>
  <si>
    <t>3.5.9: What SUD treatment services were provided to the client in the reporting month? (Check all that apply) - Individual Counseling</t>
  </si>
  <si>
    <t>3.5.9: What SUD treatment services were provided to the client in the reporting month? (Check all that apply) - Medical Psychotherapy</t>
  </si>
  <si>
    <t>3.5.9: What SUD treatment services were provided to the client in the reporting month? (Check all that apply) - Medication Services</t>
  </si>
  <si>
    <t>3.5.9: What SUD treatment services were provided to the client in the reporting month? (Check all that apply) - Medication for Addiction Treatment (also known as medication assisted treatment (MAT) for Opioid Use Disorders (OUD)</t>
  </si>
  <si>
    <t>3.5.9: What SUD treatment services were provided to the client in the reporting month? (Check all that apply) - Medication for Addiction Treatment (also known as medication assisted treatment (MAT) for Alcohol Use Disorders (AUD) and Other Non–Opioid Substance Use Disorders</t>
  </si>
  <si>
    <t>3.5.9: What SUD treatment services were provided to the client in the reporting month? (Check all that apply) - Medications for Addiction Treatment (Medications)</t>
  </si>
  <si>
    <t>3.5.9: What SUD treatment services were provided to the client in the reporting month? (Check all that apply) - Mobile Crisis Services: State Plan Amendment Forthcoming</t>
  </si>
  <si>
    <t>3.5.9: What SUD treatment services were provided to the client in the reporting month? (Check all that apply) - Patient Education</t>
  </si>
  <si>
    <t>3.5.9: What SUD treatment services were provided to the client in the reporting month? (Check all that apply) - Peer Support Services</t>
  </si>
  <si>
    <t>3.5.9: What SUD treatment services were provided to the client in the reporting month? (Check all that apply) - Recovery Services</t>
  </si>
  <si>
    <t>3.5.9: What SUD treatment services were provided to the client in the reporting month? (Check all that apply) - SUD Crisis Intervention Services</t>
  </si>
  <si>
    <t>3.5.9: What SUD treatment services were provided to the client in the reporting month? (Check all that apply) - Withdrawal Management Services</t>
  </si>
  <si>
    <t>3.5.9: What SUD treatment services were provided to the client in the reporting month? (Check all that apply) - Contingency Management Services</t>
  </si>
  <si>
    <t>3.5.9: What SUD treatment services were provided to the client in the reporting month? (Check all that apply) - Unknown</t>
  </si>
  <si>
    <t>3.5.9: What SUD treatment services were provided to the client in the reporting month? (Check all that apply) - Other</t>
  </si>
  <si>
    <t>3.5.10: What, if any, substance use disorder treatment services were in the CARE agreement or plan in the reporting month? (Check all that apply) - None</t>
  </si>
  <si>
    <t>3.5.10: What, if any, substance use disorder treatment services were in the CARE agreement or plan in the reporting month? (Check all that apply) - Assessment</t>
  </si>
  <si>
    <t>3.5.10: What, if any, substance use disorder treatment services were in the CARE agreement or plan in the reporting month? (Check all that apply) - Care Coordination</t>
  </si>
  <si>
    <t>3.5.10: What, if any, substance use disorder treatment services were in the CARE agreement or plan in the reporting month? (Check all that apply) - Clinician Consultation</t>
  </si>
  <si>
    <t>3.5.10: What, if any, substance use disorder treatment services were in the CARE agreement or plan in the reporting month? (Check all that apply) - Family Therapy</t>
  </si>
  <si>
    <t>3.5.10: What, if any, substance use disorder treatment services were in the CARE agreement or plan in the reporting month? (Check all that apply) - Group Counseling</t>
  </si>
  <si>
    <t>3.5.10: What, if any, substance use disorder treatment services were in the CARE agreement or plan in the reporting month? (Check all that apply) - Individual Counseling</t>
  </si>
  <si>
    <t>3.5.10: What, if any, substance use disorder treatment services were in the CARE agreement or plan in the reporting month? (Check all that apply) - Medical Psychotherapy</t>
  </si>
  <si>
    <t>3.5.10: What, if any, substance use disorder treatment services were in the CARE agreement or plan in the reporting month? (Check all that apply) - Medication Services</t>
  </si>
  <si>
    <t>3.5.10: What, if any, substance use disorder treatment services were in the CARE agreement or plan in the reporting month? (Check all that apply) - Medication for Addiction Treatment (also known as medication assisted treatment (MAT) for Opioid Use Disorders (OUD)</t>
  </si>
  <si>
    <t>3.5.10: What, if any, substance use disorder treatment services were in the CARE agreement or plan in the reporting month? (Check all that apply) - Medication for Addiction Treatment (also known as medication assisted treatment (MAT) for Alcohol Use Disorders (AUD) and Other Non–Opioid Substance Use Disorders</t>
  </si>
  <si>
    <t>3.5.10: What, if any, substance use disorder treatment services were in the CARE agreement or plan in the reporting month? (Check all that apply) - Medications for Addiction Treatment (Medications)</t>
  </si>
  <si>
    <t>3.5.10: What, if any, substance use disorder treatment services were in the CARE agreement or plan in the reporting month? (Check all that apply) - Mobile Crisis Services: State Plan Amendment Forthcoming</t>
  </si>
  <si>
    <t>3.5.10: What, if any, substance use disorder treatment services were in the CARE agreement or plan in the reporting month? (Check all that apply) - Patient Education</t>
  </si>
  <si>
    <t>3.5.10: What, if any, substance use disorder treatment services were in the CARE agreement or plan in the reporting month? (Check all that apply) - Peer Support Services</t>
  </si>
  <si>
    <t>3.5.10: What, if any, substance use disorder treatment services were in the CARE agreement or plan in the reporting month? (Check all that apply) - Recovery Services</t>
  </si>
  <si>
    <t>3.5.10: What, if any, substance use disorder treatment services were in the CARE agreement or plan in the reporting month? (Check all that apply) - SUD Crisis Intervention Services</t>
  </si>
  <si>
    <t>3.5.10: What, if any, substance use disorder treatment services were in the CARE agreement or plan in the reporting month? (Check all that apply) - Withdrawal Management Services</t>
  </si>
  <si>
    <t>3.5.10: What, if any, substance use disorder treatment services were in the CARE agreement or plan in the reporting month? (Check all that apply) - Contingency Management Services</t>
  </si>
  <si>
    <t>3.5.10: What, if any, substance use disorder treatment services were in the CARE agreement or plan in the reporting month? (Check all that apply) - Unknown</t>
  </si>
  <si>
    <t>3.5.10: What, if any, substance use disorder treatment services were in the CARE agreement or plan in the reporting month? (Check all that apply) - Other</t>
  </si>
  <si>
    <t>3.5.11: Of those substance use disorder treatment services listed in the CARE agreement or plan, which ones were not provided to the client in the reporting month? (Check all that apply) - None</t>
  </si>
  <si>
    <t>3.5.11: Of those substance use disorder treatment services listed in the CARE agreement or plan, which ones were not provided to the client in the reporting month? (Check all that apply) - Assessment</t>
  </si>
  <si>
    <t>3.5.11: Of those substance use disorder treatment services listed in the CARE agreement or plan, which ones were not provided to the client in the reporting month? (Check all that apply) - Care Coordination</t>
  </si>
  <si>
    <t>3.5.11: Of those substance use disorder treatment services listed in the CARE agreement or plan, which ones were not provided to the client in the reporting month? (Check all that apply) - Clinician Consultation</t>
  </si>
  <si>
    <t>3.5.11: Of those substance use disorder treatment services listed in the CARE agreement or plan, which ones were not provided to the client in the reporting month? (Check all that apply) - Family Therapy</t>
  </si>
  <si>
    <t>3.5.11: Of those substance use disorder treatment services listed in the CARE agreement or plan, which ones were not provided to the client in the reporting month? (Check all that apply) - Group Counseling</t>
  </si>
  <si>
    <t>3.5.11: Of those substance use disorder treatment services listed in the CARE agreement or plan, which ones were not provided to the client in the reporting month? (Check all that apply) - Individual Counseling</t>
  </si>
  <si>
    <t>3.5.11: Of those substance use disorder treatment services listed in the CARE agreement or plan, which ones were not provided to the client in the reporting month? (Check all that apply) - Medical Psychotherapy</t>
  </si>
  <si>
    <t>3.5.11: Of those substance use disorder treatment services listed in the CARE agreement or plan, which ones were not provided to the client in the reporting month? (Check all that apply) - Medication Services</t>
  </si>
  <si>
    <t>3.5.11: Of those substance use disorder treatment services listed in the CARE agreement or plan, which ones were not provided to the client in the reporting month? (Check all that apply) - Medication for Addiction Treatment (also known as medication assisted treatment (MAT) for Opioid Use Disorders (OUD)</t>
  </si>
  <si>
    <t>3.5.11: Of those substance use disorder treatment services listed in the CARE agreement or plan, which ones were not provided to the client in the reporting month? (Check all that apply) - Medication for Addiction Treatment (also known as medication assisted treatment (MAT) for Alcohol Use Disorders (AUD) and Other Non–Opioid Substance Use Disorders</t>
  </si>
  <si>
    <t>3.5.11: Of those substance use disorder treatment services listed in the CARE agreement or plan, which ones were not provided to the client in the reporting month? (Check all that apply) - Medications for Addiction Treatment (Medications)</t>
  </si>
  <si>
    <t>3.5.11: Of those substance use disorder treatment services listed in the CARE agreement or plan, which ones were not provided to the client in the reporting month? (Check all that apply) - Mobile Crisis Services: State Plan Amendment Forthcoming</t>
  </si>
  <si>
    <t>3.5.11: Of those substance use disorder treatment services listed in the CARE agreement or plan, which ones were not provided to the client in the reporting month? (Check all that apply) - Patient Education</t>
  </si>
  <si>
    <t>3.5.11: Of those substance use disorder treatment services listed in the CARE agreement or plan, which ones were not provided to the client in the reporting month? (Check all that apply) - Peer Support Services</t>
  </si>
  <si>
    <t>3.5.11: Of those substance use disorder treatment services listed in the CARE agreement or plan, which ones were not provided to the client in the reporting month? (Check all that apply) - Recovery Services</t>
  </si>
  <si>
    <t>3.5.11: Of those substance use disorder treatment services listed in the CARE agreement or plan, which ones were not provided to the client in the reporting month? (Check all that apply) - SUD Crisis Intervention Services</t>
  </si>
  <si>
    <t>3.5.11: Of those substance use disorder treatment services listed in the CARE agreement or plan, which ones were not provided to the client in the reporting month? (Check all that apply) - Withdrawal Management Services</t>
  </si>
  <si>
    <t>3.5.11: Of those substance use disorder treatment services listed in the CARE agreement or plan, which ones were not provided to the client in the reporting month? (Check all that apply) - Contingency Management Services</t>
  </si>
  <si>
    <t>3.5.11: Of those substance use disorder treatment services listed in the CARE agreement or plan, which ones were not provided to the client in the reporting month? (Check all that apply) - Unknown</t>
  </si>
  <si>
    <t>3.5.11: Of those substance use disorder treatment services listed in the CARE agreement or plan, which ones were not provided to the client in the reporting month? (Check all that apply) - Other</t>
  </si>
  <si>
    <t>3.5.12: If "Assessment" listed in CARE agreement/plan were not provided to the client in the reporting month, what was the primary reason?  - Response</t>
  </si>
  <si>
    <t>3.5.12: If "Assessment" listed in CARE agreement/plan were not provided to the client in the reporting month, what was the primary reason?  - Other</t>
  </si>
  <si>
    <t>3.5.12: If "Care Coordination" listed in CARE agreement/plan were not provided to the client in the reporting month, what was the primary reason? - Response</t>
  </si>
  <si>
    <t>3.5.12: If "Care Coordination" listed in CARE agreement/plan were not provided to the client in the reporting month, what was the primary reason? - Other</t>
  </si>
  <si>
    <t>3.5.12: If "Clinician Consultation" listed in CARE agreement/plan were not provided to the client in the reporting month, what was the primary reason? - Response</t>
  </si>
  <si>
    <t>3.5.12: If "Clinician Consultation" listed in CARE agreement/plan were not provided to the client in the reporting month, what was the primary reason? - Other</t>
  </si>
  <si>
    <t>3.5.12: If "Family Therapy" listed in CARE agreement/plan were not provided to the client in the reporting month, what was the primary reason? - Response</t>
  </si>
  <si>
    <t>3.5.12: If "Family Therapy" listed in CARE agreement/plan were not provided to the client in the reporting month, what was the primary reason? - Other</t>
  </si>
  <si>
    <t>3.5.12: If "Group Counseling" listed in CARE agreement/plan were not provided to the client in the reporting month, what was the primary reason? - Response</t>
  </si>
  <si>
    <t>3.5.12: If "Group Counseling" listed in CARE agreement/plan were not provided to the client in the reporting month, what was the primary reason? - Other</t>
  </si>
  <si>
    <t>3.5.12: If "Individual Counseling" listed in CARE agreement/plan were not provided to the client in the reporting month, what was the primary reason? - Response</t>
  </si>
  <si>
    <t>3.5.12: If "Individual Counseling" listed in CARE agreement/plan were not provided to the client in the reporting month, what was the primary reason? - Other</t>
  </si>
  <si>
    <t>3.5.12: If "Medical Psychotherapy" listed in CARE agreement/plan were not provided to the client in the reporting month, what was the primary reason? - Response</t>
  </si>
  <si>
    <t>3.5.12: If "Medical Psychotherapy" listed in CARE agreement/plan were not provided to the client in the reporting month, what was the primary reason? - Other</t>
  </si>
  <si>
    <t>3.5.12: If "Medication Services" listed in CARE agreement/plan were not provided to the client in the reporting month, what was the primary reason? - Response</t>
  </si>
  <si>
    <t>3.5.12: If "Medication Services" listed in CARE agreement/plan were not provided to the client in the reporting month, what was the primary reason? - Other</t>
  </si>
  <si>
    <t>3.5.12: If "Medication for Addiction Treatment (also known as medication assisted treatment (MAT) for Opioid Use Disorders (OUD)" listed in CARE agreement/plan were not provided to the client in the reporting month, what was the primary reason? - Response</t>
  </si>
  <si>
    <t>3.5.12: If "Medication for Addiction Treatment (also known as medication assisted treatment (MAT) for Opioid Use Disorders (OUD)" listed in CARE agreement/plan were not provided to the client in the reporting month, what was the primary reason? - Other</t>
  </si>
  <si>
    <t>3.5.12: If "Medication for Addiction Treatment (also known as medication assisted treatment (MAT) for Alcohol Use Disorders (AUD) and Other Non–Opioid Substance Use Disorders" listed in CARE agreement/plan were not provided to the client in the reporting month, what was the primary reason? - Response</t>
  </si>
  <si>
    <t>3.5.12: If "Medication for Addiction Treatment (also known as medication assisted treatment (MAT) for Alcohol Use Disorders (AUD) and Other Non–Opioid Substance Use Disorders" listed in CARE agreement/plan were not provided to the client in the reporting month, what was the primary reason? - Other</t>
  </si>
  <si>
    <t>3.5.12: If "Medications for Addiction Treatment (Medications)" listed in CARE agreement/plan were not provided to the client in the reporting month, what was the primary reason? - Response</t>
  </si>
  <si>
    <t>3.5.12: If "Medications for Addiction Treatment (Medications)" listed in CARE agreement/plan were not provided to the client in the reporting month, what was the primary reason? - Other</t>
  </si>
  <si>
    <t>3.5.12: If "Mobile Crisis Services: State Plan Amendment Forthcoming" listed in CARE agreement/plan were not provided to the client in the reporting month, what was the primary reason? - Response</t>
  </si>
  <si>
    <t>3.5.12: If "Mobile Crisis Services: State Plan Amendment Forthcoming" listed in CARE agreement/plan were not provided to the client in the reporting month, what was the primary reason? - Other</t>
  </si>
  <si>
    <t>3.5.12: If "Patient Education" listed in CARE agreement/plan were not provided to the client in the reporting month, what was the primary reason? - Response</t>
  </si>
  <si>
    <t>3.5.12: If "Patient Education" listed in CARE agreement/plan were not provided to the client in the reporting month, what was the primary reason? - Other</t>
  </si>
  <si>
    <t>3.5.12: If "Peer Support Services" listed in CARE agreement/plan were not provided to the client in the reporting month, what was the primary reason? - Response</t>
  </si>
  <si>
    <t>3.5.12: If "Peer Support Services" listed in CARE agreement/plan were not provided to the client in the reporting month, what was the primary reason? - Other</t>
  </si>
  <si>
    <t>3.5.12: If "Recovery Services" listed in CARE agreement/plan were not provided to the client in the reporting month, what was the primary reason? - Response</t>
  </si>
  <si>
    <t>3.5.12: If "Recovery Services" listed in CARE agreement/plan were not provided to the client in the reporting month, what was the primary reason? - Other</t>
  </si>
  <si>
    <t>3.5.12: If "SUD Crisis Intervention Services" listed in CARE agreement/plan were not provided to the client in the reporting month, what was the primary reason? - Response</t>
  </si>
  <si>
    <t>3.5.12: If "SUD Crisis Intervention Services" listed in CARE agreement/plan were not provided to the client in the reporting month, what was the primary reason? - Other</t>
  </si>
  <si>
    <t>3.5.12: If "Withdrawal Management Services" listed in CARE agreement/plan were not provided to the client in the reporting month, what was the primary reason? - Response</t>
  </si>
  <si>
    <t>3.5.12: If "Withdrawal Management Services" listed in CARE agreement/plan were not provided to the client in the reporting month, what was the primary reason? - Other</t>
  </si>
  <si>
    <t>3.5.12: If "Contingency Management Services" listed in CARE Plan/Treatment were not provided to the client in the reporting month, what was the primary reason? - Response</t>
  </si>
  <si>
    <t>3.5.12: If "Contingency Management Services" listed in CARE Plan/Treatment were not provided to the client in the reporting month, what was the primary reason? - Other</t>
  </si>
  <si>
    <t>3.5.12: If "Other SUD treatment services" listed in CARE agreement/plan were not provided to the client in the reporting month, what was the primary reason? - Response</t>
  </si>
  <si>
    <t>3.5.12: If "Other SUD treatment services" listed in CARE agreement/plan were not provided to the client in the reporting month, what was the primary reason? - Other</t>
  </si>
  <si>
    <t>3.5.13: What CalAIM community support services were provided in the reporting month? (Check all that apply) - None</t>
  </si>
  <si>
    <t>3.5.13: What CalAIM community support services were provided in the reporting month? (Check all that apply) - Housing Transition Navigation Services</t>
  </si>
  <si>
    <t>3.5.13: What CalAIM community support services were provided in the reporting month? (Check all that apply) - Housing Deposits</t>
  </si>
  <si>
    <t>3.5.13: What CalAIM community support services were provided in the reporting month? (Check all that apply) - Housing Tenancy and Sustaining Services</t>
  </si>
  <si>
    <t>3.5.13: What CalAIM community support services were provided in the reporting month? (Check all that apply) - Short-Term Post-Hospitalization Housing</t>
  </si>
  <si>
    <t>3.5.13: What CalAIM community support services were provided in the reporting month? (Check all that apply) - Recuperative Care (Medical Respite)</t>
  </si>
  <si>
    <t>3.5.13: What CalAIM community support services were provided in the reporting month? (Check all that apply) - Respite Services</t>
  </si>
  <si>
    <t>3.5.13: What CalAIM community support services were provided in the reporting month? (Check all that apply) - Day Habilitation Programs</t>
  </si>
  <si>
    <t>3.5.13: What CalAIM community support services were provided in the reporting month? (Check all that apply) - Nursing Facility Transition/Diversion to Assisted Living Facilities such as Residential Care Facilities for the Elderly (RCFEs) and Adult Residential Facilities (ARFs)</t>
  </si>
  <si>
    <t>3.5.13: What CalAIM community support services were provided in the reporting month? (Check all that apply) - Community Transition Services/Nursing Facility Transition to a Home</t>
  </si>
  <si>
    <t>3.5.13: What CalAIM community support services were provided in the reporting month? (Check all that apply) - Personal Care and Homemaker Services</t>
  </si>
  <si>
    <t>3.5.13: What CalAIM community support services were provided in the reporting month? (Check all that apply) - Environmental Accessibility Adaptations (Home Modifications)</t>
  </si>
  <si>
    <t>3.5.13: What CalAIM community support services were provided in the reporting month? (Check all that apply) - Medically-Supportive Food/Meals/Medically Tailored Meals</t>
  </si>
  <si>
    <t>3.5.13: What CalAIM community support services were provided in the reporting month? (Check all that apply) - Sobering Centers</t>
  </si>
  <si>
    <t>3.5.13: What CalAIM community support services were provided in the reporting month? (Check all that apply) - Asthma Remediation</t>
  </si>
  <si>
    <t>3.5.13: What CalAIM community support services were provided in the reporting month? (Check all that apply) - Unknown</t>
  </si>
  <si>
    <t>3.5.13: What CalAIM community support services were provided in the reporting month? (Check all that apply) - Other</t>
  </si>
  <si>
    <t>3.5.14: What, if any, CalAIM community support services were in the CARE agreement or plan in the reporting month?  (Check all that apply) - None</t>
  </si>
  <si>
    <t>3.5.14: What, if any, CalAIM community support services were in the CARE agreement or plan in the reporting month?  (Check all that apply) - Housing Transition Navigation Services</t>
  </si>
  <si>
    <t>3.5.14: What, if any, CalAIM community support services were in the CARE agreement or plan in the reporting month?  (Check all that apply) - Housing Deposits</t>
  </si>
  <si>
    <t>3.5.14: What, if any, CalAIM community support services were in the CARE agreement or plan in the reporting month?  (Check all that apply) - Housing Tenancy and Sustaining Services</t>
  </si>
  <si>
    <t>3.5.14: What, if any, CalAIM community support services were in the CARE agreement or plan in the reporting month?  (Check all that apply) - Short-Term Post-Hospitalization Housing</t>
  </si>
  <si>
    <t>3.5.14: What, if any, CalAIM community support services were in the CARE agreement or plan in the reporting month?  (Check all that apply) - Recuperative Care (Medical Respite)</t>
  </si>
  <si>
    <t>3.5.14: What, if any, CalAIM community support services were in the CARE agreement or plan in the reporting month?  (Check all that apply) - Respite Services</t>
  </si>
  <si>
    <t>3.5.14: What, if any, CalAIM community support services were in the CARE agreement or plan in the reporting month?  (Check all that apply) - Day Habilitation Programs</t>
  </si>
  <si>
    <t>3.5.14: What, if any, CalAIM community support services were in the CARE agreement or plan in the reporting month?  (Check all that apply) - Nursing Facility Transition/Diversion to Assisted Living Facilities such as Residential Care Facilities for the Elderly (RCFEs) and Adult Residential Facilities (ARFs)</t>
  </si>
  <si>
    <t>3.5.14: What, if any, CalAIM community support services were in the CARE agreement or plan in the reporting month?  (Check all that apply) - Community Transition Services/Nursing Facility Transition to a Home</t>
  </si>
  <si>
    <t>3.5.14: What, if any, CalAIM community support services were in the CARE agreement or plan in the reporting month?  (Check all that apply) - Personal Care and Homemaker Services</t>
  </si>
  <si>
    <t>3.5.14: What, if any, CalAIM community support services were in the CARE agreement or plan in the reporting month?  (Check all that apply) - Environmental Accessibility Adaptations (Home Modifications)</t>
  </si>
  <si>
    <t>3.5.14: What, if any, CalAIM community support services were in the CARE agreement or plan in the reporting month?  (Check all that apply) - Medically-Supportive Food/Meals/Medically Tailored Meals</t>
  </si>
  <si>
    <t>3.5.14: What, if any, CalAIM community support services were in the CARE agreement or plan in the reporting month?  (Check all that apply) - Sobering Centers</t>
  </si>
  <si>
    <t>3.5.14: What, if any, CalAIM community support services were in the CARE agreement or plan in the reporting month?  (Check all that apply) - Asthma Remediation</t>
  </si>
  <si>
    <t>3.5.14: What, if any, CalAIM community support services were in the CARE agreement or plan in the reporting month?  (Check all that apply) - Unknown</t>
  </si>
  <si>
    <t>3.5.14: What, if any, CalAIM community support services were in the CARE agreement or plan in the reporting month?  (Check all that apply) - Other</t>
  </si>
  <si>
    <t>3.5.15: Of those CalAIM community support services listed in the CARE agreement or plan, which ones were not provided to the client in the reporting month? (Check all that apply) - None</t>
  </si>
  <si>
    <t>3.5.15: Of those CalAIM community support services listed in the CARE agreement or plan, which ones were not provided to the client in the reporting month? (Check all that apply) - Housing Transition Navigation Services</t>
  </si>
  <si>
    <t>3.5.15: Of those CalAIM community support services listed in the CARE agreement or plan, which ones were not provided to the client in the reporting month? (Check all that apply) - Housing Deposits</t>
  </si>
  <si>
    <t>3.5.15: Of those CalAIM community support services listed in the CARE agreement or plan, which ones were not provided to the client in the reporting month? (Check all that apply) - Housing Tenancy and Sustaining Services</t>
  </si>
  <si>
    <t>3.5.15: Of those CalAIM community support services listed in the CARE agreement or plan, which ones were not provided to the client in the reporting month? (Check all that apply) - Short-Term Post-Hospitalization Housing</t>
  </si>
  <si>
    <t>3.5.15: Of those CalAIM community support services listed in the CARE agreement or plan, which ones were not provided to the client in the reporting month? (Check all that apply) - Recuperative Care (Medical Respite)</t>
  </si>
  <si>
    <t>3.5.15: Of those CalAIM community support services listed in the CARE agreement or plan, which ones were not provided to the client in the reporting month? (Check all that apply) - Respite Services</t>
  </si>
  <si>
    <t>3.5.15: Of those CalAIM community support services listed in the CARE agreement or plan, which ones were not provided to the client in the reporting month? (Check all that apply) - Day Habilitation Programs</t>
  </si>
  <si>
    <t>3.5.15: Of those CalAIM community support services listed in the CARE agreement or plan, which ones were not provided to the client in the reporting month? (Check all that apply) - Nursing Facility Transition/Diversion to Assisted Living Facilities such as Residential Care Facilities for the Elderly (RCFEs) and Adult Residential Facilities (ARFs)</t>
  </si>
  <si>
    <t>3.5.15: Of those CalAIM community support services listed in the CARE agreement or plan, which ones were not provided to the client in the reporting month? (Check all that apply) - Community Transition Services/Nursing Facility Transition to a Home</t>
  </si>
  <si>
    <t>3.5.15: Of those CalAIM community support services listed in the CARE agreement or plan, which ones were not provided to the client in the reporting month? (Check all that apply) - Personal Care and Homemaker Services</t>
  </si>
  <si>
    <t>3.5.15: Of those CalAIM community support services listed in the CARE agreement or plan, which ones were not provided to the client in the reporting month? (Check all that apply) - Environmental Accessibility Adaptations (Home Modifications)</t>
  </si>
  <si>
    <t>3.5.15: Of those CalAIM community support services listed in the CARE agreement or plan, which ones were not provided to the client in the reporting month? (Check all that apply) - Medically-Supportive Food/Meals/Medically Tailored Meals</t>
  </si>
  <si>
    <t>3.5.15: Of those CalAIM community support services listed in the CARE agreement or plan, which ones were not provided to the client in the reporting month? (Check all that apply) - Sobering Centers</t>
  </si>
  <si>
    <t>3.5.15: Of those CalAIM community support services listed in the CARE agreement or plan, which ones were not provided to the client in the reporting month? (Check all that apply) - Asthma Remediation</t>
  </si>
  <si>
    <t>3.5.15: Of those CalAIM community support services listed in the CARE agreement or plan, which ones were not provided to the client in the reporting month? (Check all that apply) - Unknown</t>
  </si>
  <si>
    <t>3.5.15: Of those CalAIM community support services listed in the CARE agreement or plan, which ones were not provided to the client in the reporting month? (Check all that apply) - Other</t>
  </si>
  <si>
    <t>3.5.16: If "Housing Transition Navigation Services" listed in the CARE agreement/plan were not provided in the reporting month, what was the primary reason?  - Response</t>
  </si>
  <si>
    <t>3.5.16: If "Housing Transition Navigation Services" listed in the CARE agreement/plan were not provided in the reporting month, what was the primary reason?  - Other</t>
  </si>
  <si>
    <t>3.5.16: If "Housing Deposits" listed in the CARE agreement/plan were not provided in the reporting month, what was the primary reason?  - Response</t>
  </si>
  <si>
    <t>3.5.16: If "Housing Deposits" listed in the CARE agreement/plan were not provided in the reporting month, what was the primary reason?  - Other</t>
  </si>
  <si>
    <t>3.5.16: If "Housing Tenancy and Sustaining Services" listed in the CARE agreement/plan were not provided in the reporting month, what was the primary reason?  - Response</t>
  </si>
  <si>
    <t>3.5.16: If "Housing Tenancy and Sustaining Services" listed in the CARE agreement/plan were not provided in the reporting month, what was the primary reason?  - Other</t>
  </si>
  <si>
    <t>3.5.16: If "Short-Term Post-Hospitalization Housing" listed in the CARE agreement/plan were not provided in the reporting month, what was the primary reason?  - Response</t>
  </si>
  <si>
    <t>3.5.16: If "Short-Term Post-Hospitalization Housing" listed in the CARE agreement/plan were not provided in the reporting month, what was the primary reason?  - Other</t>
  </si>
  <si>
    <t>3.5.16: If "Recuperative Care (Medical Respite)" listed in the CARE agreement/plan were not provided in the reporting month, what was the primary reason?  - Response</t>
  </si>
  <si>
    <t>3.5.16: If "Recuperative Care (Medical Respite)" listed in the CARE agreement/plan were not provided in the reporting month, what was the primary reason?  - Other</t>
  </si>
  <si>
    <t>3.5.16: If "Respite Services" listed in the CARE agreement/plan were not provided in the reporting month, what was the primary reason?  - Response</t>
  </si>
  <si>
    <t>3.5.16: If "Respite Services" listed in the CARE agreement/plan were not provided in the reporting month, what was the primary reason?  - Other</t>
  </si>
  <si>
    <t>3.5.16: If "Day Habilitation Programs" listed in the CARE agreement/plan were not provided in the reporting month, what was the primary reason?  - Response</t>
  </si>
  <si>
    <t>3.5.16: If "Day Habilitation Programs" listed in the CARE agreement/plan were not provided in the reporting month, what was the primary reason?  - Other</t>
  </si>
  <si>
    <t>3.5.16: If "Nursing Facility Transition/Diversion to Assisted Living Facilities such as Residential Care Facilities for the Elderly (RCFEs) and Adult Residential Facilities (ARFs)" listed in the CARE agreement/plan were not provided in the reporting month, what was the primary reason?  - Response</t>
  </si>
  <si>
    <t>3.5.16: If "Nursing Facility Transition/Diversion to Assisted Living Facilities such as Residential Care Facilities for the Elderly (RCFEs) and Adult Residential Facilities (ARFs)" listed in the CARE agreement/plan were not provided in the reporting month, what was the primary reason?  - Other</t>
  </si>
  <si>
    <t>3.5.16: If "Community Transition Services/Nursing Facility Transition to a Home" listed in the CARE agreement/plan were not provided in the reporting month, what was the primary reason?  - Response</t>
  </si>
  <si>
    <t>3.5.16: If "Community Transition Services/Nursing Facility Transition to a Home" listed in the CARE agreement/plan were not provided in the reporting month, what was the primary reason?  - Other</t>
  </si>
  <si>
    <t>3.5.16: If "Personal Care and Homemaker Services" listed in the CARE agreement/plan were not provided in the reporting month, what was the primary reason?  - Response</t>
  </si>
  <si>
    <t>3.5.16: If "Personal Care and Homemaker Services" listed in the CARE agreement/plan were not provided in the reporting month, what was the primary reason?  - Other</t>
  </si>
  <si>
    <t>3.5.16: If "Environmental Accessibility Adaptations (Home Modifications)" listed in the CARE agreement/plan were not provided in the reporting month, what was the primary reason?  - Response</t>
  </si>
  <si>
    <t>3.5.16: If "Environmental Accessibility Adaptations (Home Modifications)" listed in the CARE agreement/plan were not provided in the reporting month, what was the primary reason?  - Other</t>
  </si>
  <si>
    <t>3.5.16: If "Medically-Supportive Food/Meals/Medically Tailored Meals" listed in the CARE agreement/plan were not provided in the reporting month, what was the primary reason?  - Response</t>
  </si>
  <si>
    <t>3.5.16: If "Medically-Supportive Food/Meals/Medically Tailored Meals" listed in the CARE agreement/plan were not provided in the reporting month, what was the primary reason?  - Other</t>
  </si>
  <si>
    <t>3.5.16: If "Sobering Centers" listed in the CARE agreement/plan were not provided in the reporting month, what was the primary reason?  - Response</t>
  </si>
  <si>
    <t>3.5.16: If "Sobering Centers" listed in the CARE agreement/plan were not provided in the reporting month, what was the primary reason?  - Other</t>
  </si>
  <si>
    <t>3.5.16: If "Asthma Remediation" listed in the CARE agreement/plan were not provided in the reporting month, what was the primary reason?  - Response</t>
  </si>
  <si>
    <t>3.5.16: If "Asthma Remediation" listed in the CARE agreement/plan were not provided in the reporting month, what was the primary reason?  - Other</t>
  </si>
  <si>
    <t>3.5.16: If "Other CalAIM Community Supports" listed in the CARE agreement/plan were not provided in the reporting month, what was the primary reason?  - Response</t>
  </si>
  <si>
    <t>3.5.16: If "Other CalAIM Community Supports" listed in the CARE agreement/plan were not provided in the reporting month, what was the primary reason?  - Other</t>
  </si>
  <si>
    <t>3.5.17: What social services and supports were provided to the client in the reporting month? (Check all that apply). - None</t>
  </si>
  <si>
    <t>3.5.17: What social services and supports were provided to the client in the reporting month? (Check all that apply). - Public Benefit – Supplemental Security Income/State Supplementary Payment (SSI/SSP)</t>
  </si>
  <si>
    <t>3.5.17: What social services and supports were provided to the client in the reporting month? (Check all that apply). - Public Benefit – Cash Assistance Program for Immigrants (CAPI)</t>
  </si>
  <si>
    <t>3.5.17: What social services and supports were provided to the client in the reporting month? (Check all that apply). - Public Benefit – CalWORKs</t>
  </si>
  <si>
    <t>3.5.17: What social services and supports were provided to the client in the reporting month? (Check all that apply). - Public Benefit – California Food Assistance Program</t>
  </si>
  <si>
    <t>3.5.17: What social services and supports were provided to the client in the reporting month? (Check all that apply). - Public Benefit – In–Home Supportive Services Program</t>
  </si>
  <si>
    <t>3.5.17: What social services and supports were provided to the client in the reporting month? (Check all that apply). - Public Benefit – CalFresh</t>
  </si>
  <si>
    <t>3.5.17: What social services and supports were provided to the client in the reporting month? (Check all that apply). - Other Service - Education and/or Employment Services</t>
  </si>
  <si>
    <t>3.5.17: What social services and supports were provided to the client in the reporting month? (Check all that apply). - Other Service - Family Education and Support Services</t>
  </si>
  <si>
    <t>3.5.17: What social services and supports were provided to the client in the reporting month? (Check all that apply). - Other Service – Benefits Advocacy Services (service professionals, family members, and friends who learn basic information about benefits programs to help people with disabilities)</t>
  </si>
  <si>
    <t>3.5.17: What social services and supports were provided to the client in the reporting month? (Check all that apply). - Unknown</t>
  </si>
  <si>
    <t>3.5.17: What social services and supports were provided to the client in the reporting month? (Check all that apply). - Other</t>
  </si>
  <si>
    <t>3.5.18: What, if any, social services and supports were in the CARE agreement or plan in the reporting month?  (Check all that apply) - None</t>
  </si>
  <si>
    <t>3.5.18: What, if any, social services and supports were in the CARE agreement or plan in the reporting month?  (Check all that apply) - Public Benefit – Supplemental Security Income/State Supplementary Payment (SSI/SSP)</t>
  </si>
  <si>
    <t>3.5.18: What, if any, social services and supports were in the CARE agreement or plan in the reporting month?  (Check all that apply) - Public Benefit – Cash Assistance Program for Immigrants (CAPI)</t>
  </si>
  <si>
    <t>3.5.18: What, if any, social services and supports were in the CARE agreement or plan in the reporting month?  (Check all that apply) - Public Benefit – CalWORKs</t>
  </si>
  <si>
    <t>3.5.18: What, if any, social services and supports were in the CARE agreement or plan in the reporting month?  (Check all that apply) - Public Benefit – California Food Assistance Program</t>
  </si>
  <si>
    <t>3.5.18: What, if any, social services and supports were in the CARE agreement or plan in the reporting month?  (Check all that apply) - Public Benefit – In–Home Supportive Services Program</t>
  </si>
  <si>
    <t>3.5.18: What, if any, social services and supports were in the CARE agreement or plan in the reporting month?  (Check all that apply) - Public Benefit – CalFresh</t>
  </si>
  <si>
    <t>3.5.18: What, if any, social services and supports were in the CARE agreement or plan in the reporting month?  (Check all that apply) - Other Service - Education and/or Employment Services</t>
  </si>
  <si>
    <t>3.5.18: What, if any, social services and supports were in the CARE agreement or plan in the reporting month?  (Check all that apply) - Other Service - Family Education and Support Services</t>
  </si>
  <si>
    <t>3.5.18: What, if any, social services and supports were in the CARE agreement or plan in the reporting month?  (Check all that apply) - Other Service – Benefits Advocacy Services (service professionals, family members, and friends who learn basic information about benefits programs to help people with disabilities)</t>
  </si>
  <si>
    <t>3.5.18: What, if any, social services and supports were in the CARE agreement or plan in the reporting month?  (Check all that apply) - Unknown</t>
  </si>
  <si>
    <t>3.5.18: What, if any, social services and supports were in the CARE agreement or plan in the reporting month?  (Check all that apply) - Other</t>
  </si>
  <si>
    <t>3.5.19: Of those social services and supports listed in the CARE agreement or plan, which ones were not provided to the client in the reporting month? (Check all that apply) - None</t>
  </si>
  <si>
    <t>3.5.19: Of those social services and supports listed in the CARE agreement or plan, which ones were not provided to the client in the reporting month? (Check all that apply) - Public Benefit – Supplemental Security Income/State Supplementary Payment (SSI/SSP)</t>
  </si>
  <si>
    <t>3.5.19: Of those social services and supports listed in the CARE agreement or plan, which ones were not provided to the client in the reporting month? (Check all that apply) - Public Benefit – Cash Assistance Program for Immigrants (CAPI)</t>
  </si>
  <si>
    <t>3.5.19: Of those social services and supports listed in the CARE agreement or plan, which ones were not provided to the client in the reporting month? (Check all that apply) - Public Benefit – CalWORKs</t>
  </si>
  <si>
    <t>3.5.19: Of those social services and supports listed in the CARE agreement or plan, which ones were not provided to the client in the reporting month? (Check all that apply) - Public Benefit – California Food Assistance Program</t>
  </si>
  <si>
    <t>3.5.19: Of those social services and supports listed in the CARE agreement or plan, which ones were not provided to the client in the reporting month? (Check all that apply) - Public Benefit – In–Home Supportive Services Program</t>
  </si>
  <si>
    <t>3.5.19: Of those social services and supports listed in the CARE agreement or plan, which ones were not provided to the client in the reporting month? (Check all that apply) - Public Benefit – CalFresh</t>
  </si>
  <si>
    <t>3.5.19: Of those social services and supports listed in the CARE agreement or plan, which ones were not provided to the client in the reporting month? (Check all that apply) - Other Service - Education and/or Employment Services</t>
  </si>
  <si>
    <t>3.5.19: Of those social services and supports listed in the CARE agreement or plan, which ones were not provided to the client in the reporting month? (Check all that apply) - Other Service - Family Education and Support Services</t>
  </si>
  <si>
    <t>3.5.19: Of those social services and supports listed in the CARE agreement or plan, which ones were not provided to the client in the reporting month? (Check all that apply) - Other Service – Benefits Advocacy Services (service professionals, family members, and friends who learn basic information about benefits programs to help people with disabilities)</t>
  </si>
  <si>
    <t>3.5.19: Of those social services and supports listed in the CARE agreement or plan, which ones were not provided to the client in the reporting month? (Check all that apply) - Unknown</t>
  </si>
  <si>
    <t>3.5.19: Of those social services and supports listed in the CARE agreement or plan, which ones were not provided to the client in the reporting month? (Check all that apply) - Other</t>
  </si>
  <si>
    <t>3.5.20: If "Supplemental Security Income/State Supplementary Payment (SSI/SSP)" listed in the CARE agreement/plan were not provided in the reporting month, what was the primary reason?  - Response</t>
  </si>
  <si>
    <t>3.5.20: If "Supplemental Security Income/State Supplementary Payment (SSI/SSP)" listed in the CARE agreement/plan were not provided in the reporting month, what was the primary reason?  - Other</t>
  </si>
  <si>
    <t>3.5.20: If "Cash Assistance Program for Immigrants (CAPI)" listed in the CARE agreement/plan were not provided in the reporting month, what was the primary reason? - Response</t>
  </si>
  <si>
    <t>3.5.20: If "Cash Assistance Program for Immigrants (CAPI)" listed in the CARE agreement/plan were not provided in the reporting month, what was the primary reason? - Other</t>
  </si>
  <si>
    <t>3.5.20: If "CalWORKs" listed in the CARE agreement/plan were not provided in the reporting month, what was the primary reason? - Response</t>
  </si>
  <si>
    <t>3.5.20: If "CalWORKs" listed in the CARE agreement/plan were not provided in the reporting month, what was the primary reason? - Other</t>
  </si>
  <si>
    <t>3.5.20: If "California Food Assistance Program" listed in the CARE agreement/plan were not provided in the reporting month, what was the primary reason? - Response</t>
  </si>
  <si>
    <t>3.5.20: If "California Food Assistance Program" listed in the CARE agreement/plan were not provided in the reporting month, what was the primary reason? - Other</t>
  </si>
  <si>
    <t>3.5.20: If "In–Home Supportive Services Program" listed in the CARE agreement/plan were not provided in the reporting month, what was the primary reason? - Response</t>
  </si>
  <si>
    <t>3.5.20: If "In–Home Supportive Services Program" listed in the CARE agreement/plan were not provided in the reporting month, what was the primary reason? - Other</t>
  </si>
  <si>
    <t>3.5.20: If "CalFresh" listed in the CARE agreement/plan were not provided in the reporting month, what was the primary reason? - Response</t>
  </si>
  <si>
    <t>3.5.20: If "CalFresh" listed in the CARE agreement/plan were not provided in the reporting month, what was the primary reason? - Other</t>
  </si>
  <si>
    <t>3.5.20: If "Education and/or Employment Services" listed in the CARE agreement/plan were not provided in the reporting month, what was the primary reason? - Response</t>
  </si>
  <si>
    <t>3.5.20: If "Education and/or Employment Services" listed in the CARE agreement/plan were not provided in the reporting month, what was the primary reason? - Other</t>
  </si>
  <si>
    <t>3.5.20: If "Family Education and Support Services" listed in the CARE agreement/plan were not provided in the reporting month, what was the primary reason? - Response</t>
  </si>
  <si>
    <t>3.5.20: If "Family Education and Support Services" listed in the CARE agreement/plan were not provided in the reporting month, what was the primary reason? - Other</t>
  </si>
  <si>
    <t>3.5.20: If "Benefits Advocacy Services (service professionals, family members, and friends who learn basic information about benefits programs to help people with disabilities)" listed in the CARE agreement/plan were not provided in the reporting month, what was the primary reason? - Response</t>
  </si>
  <si>
    <t>3.5.20: If "Benefits Advocacy Services (service professionals, family members, and friends who learn basic information about benefits programs to help people with disabilities)" listed in the CARE agreement/plan were not provided in the reporting month, what was the primary reason? - Other</t>
  </si>
  <si>
    <t>3.5.20: If "Other Public Benefits or Services" listed in the CARE agreement/plan were not provided in the reporting month, what was the primary reason? - Response</t>
  </si>
  <si>
    <t>3.5.20: If "Other Public Benefits or Services" listed in the CARE agreement/plan were not provided in the reporting month, what was the primary reason? - Other</t>
  </si>
  <si>
    <t>3.5.21: Which of the following specialized programs was the client engaged in during the reporting month? - Full Service Partnership (FSP)</t>
  </si>
  <si>
    <t>3.5.21: Which of the following specialized programs was the client engaged in during the reporting month? - Assertive Community Treatment (ACT)</t>
  </si>
  <si>
    <t>3.5.21: Which of the following specialized programs was the client engaged in during the reporting month? - Forensic ACT (FACT)</t>
  </si>
  <si>
    <t>3.5.21: Which of the following specialized programs was the client engaged in during the reporting month? - Early Psychosis Intervention</t>
  </si>
  <si>
    <t>3.5.21: Which of the following specialized programs was the client engaged in during the reporting month? - Unknown</t>
  </si>
  <si>
    <t>3.5.21: Which of the following specialized programs was the client engaged in during the reporting month? - Other</t>
  </si>
  <si>
    <t>3.5.22: If the client was engaged in Full Service Partnership (FSP), please indicate the services and/or supports the client received under FSP in the reporting month (select all that apply). - Mental Health Services and Supports – Mental health treatment, including alternative and culturally specific treatments</t>
  </si>
  <si>
    <t>3.5.22: If the client was engaged in Full Service Partnership (FSP), please indicate the services and/or supports the client received under FSP in the reporting month (select all that apply). - Mental Health Services and Supports – Peer support</t>
  </si>
  <si>
    <t>3.5.22: If the client was engaged in Full Service Partnership (FSP), please indicate the services and/or supports the client received under FSP in the reporting month (select all that apply). - Mental Health Services and Supports – Supportive services to assist the client, and when appropriate the client's family, in obtaining and maintaining employment, housing, and/or education</t>
  </si>
  <si>
    <t>3.5.22: If the client was engaged in Full Service Partnership (FSP), please indicate the services and/or supports the client received under FSP in the reporting month (select all that apply). - Mental Health Services and Supports – Wellness centers</t>
  </si>
  <si>
    <t>3.5.22: If the client was engaged in Full Service Partnership (FSP), please indicate the services and/or supports the client received under FSP in the reporting month (select all that apply). - Mental Health Services and Supports – Alternative treatment and culturally specific treatment approaches</t>
  </si>
  <si>
    <t>3.5.22: If the client was engaged in Full Service Partnership (FSP), please indicate the services and/or supports the client received under FSP in the reporting month (select all that apply). - Mental Health Services and Supports – Personal service coordination/case management to assist the client, and when appropriate the client's family, to access needed medical, educational, social, vocational rehabilitative and/or other community services</t>
  </si>
  <si>
    <t>3.5.22: If the client was engaged in Full Service Partnership (FSP), please indicate the services and/or supports the client received under FSP in the reporting month (select all that apply). - Mental Health Services and Supports – Needs assessment</t>
  </si>
  <si>
    <t>3.5.22: If the client was engaged in Full Service Partnership (FSP), please indicate the services and/or supports the client received under FSP in the reporting month (select all that apply). - Mental Health Services and Supports – Individual Service and Support Plan development</t>
  </si>
  <si>
    <t>3.5.22: If the client was engaged in Full Service Partnership (FSP), please indicate the services and/or supports the client received under FSP in the reporting month (select all that apply). - Mental Health Services and Supports – Crisis intervention/stabilization services</t>
  </si>
  <si>
    <t>3.5.22: If the client was engaged in Full Service Partnership (FSP), please indicate the services and/or supports the client received under FSP in the reporting month (select all that apply). - Mental Health Services and Supports – Family education services</t>
  </si>
  <si>
    <t>3.5.22: If the client was engaged in Full Service Partnership (FSP), please indicate the services and/or supports the client received under FSP in the reporting month (select all that apply). - Non-Mental Health Services and Supports – Food</t>
  </si>
  <si>
    <t>3.5.22: If the client was engaged in Full Service Partnership (FSP), please indicate the services and/or supports the client received under FSP in the reporting month (select all that apply). - Non-Mental Health Services and Supports – Clothing</t>
  </si>
  <si>
    <t>3.5.22: If the client was engaged in Full Service Partnership (FSP), please indicate the services and/or supports the client received under FSP in the reporting month (select all that apply). - Non-Mental Health Services and Supports – Housing, including, but not limited to, rent subsidies, housing vouchers, house payments, residence in a drug/alcohol rehabilitation program, and transitional and temporary housing</t>
  </si>
  <si>
    <t>3.5.22: If the client was engaged in Full Service Partnership (FSP), please indicate the services and/or supports the client received under FSP in the reporting month (select all that apply). - Non-Mental Health Services and Supports – Cost of health care treatment</t>
  </si>
  <si>
    <t>3.5.22: If the client was engaged in Full Service Partnership (FSP), please indicate the services and/or supports the client received under FSP in the reporting month (select all that apply). - Non-Mental Health Services and Supports – Cost of treatment of co-occurring conditions, such as substance abuse</t>
  </si>
  <si>
    <t>3.5.22: If the client was engaged in Full Service Partnership (FSP), please indicate the services and/or supports the client received under FSP in the reporting month (select all that apply). - Non-Mental Health Services and Supports – Respite care</t>
  </si>
  <si>
    <t>3.5.22: If the client was engaged in Full Service Partnership (FSP), please indicate the services and/or supports the client received under FSP in the reporting month (select all that apply). - Non-Mental Health Services and Supports – Wrap-around services to children in accordance with W &amp; I Code Section 18250</t>
  </si>
  <si>
    <t>3.5.22: If the client was engaged in Full Service Partnership (FSP), please indicate the services and/or supports the client received under FSP in the reporting month (select all that apply). - Unknown</t>
  </si>
  <si>
    <t>3.5.22: If the client was engaged in Full Service Partnership (FSP), please indicate the services and/or supports the client received under FSP in the reporting month (select all that apply). - Other</t>
  </si>
  <si>
    <t>3.5.23: If the client was not engaged in Full Service Partnership (FSP) in the reporting month, what was the primary reason? - Response</t>
  </si>
  <si>
    <t>3.5.23: If the client was not engaged in Full Service Partnership (FSP) in the reporting month, what was the primary reason? - Other</t>
  </si>
  <si>
    <t>3.6.1: What was the client's living situation in the reporting month? - Response</t>
  </si>
  <si>
    <t>3.6.1: What was the client's living situation in the reporting month? - Other</t>
  </si>
  <si>
    <t>3.6.2: If the client received housing support in the reporting month, which program was the client primarily supported under? - Response</t>
  </si>
  <si>
    <t>3.6.2: If the client received housing support in the reporting month, which program was the client primarily supported under? - Other</t>
  </si>
  <si>
    <t>3.7.1: Does the client have a diagnosis of substance use disorder in the reporting month? - Response</t>
  </si>
  <si>
    <t>3.7.2: Did the client misuse illegal or controlled substances in the reporting month? - Response</t>
  </si>
  <si>
    <t>3.7.3: What was the client's primary substance used in the reporting month? - Response</t>
  </si>
  <si>
    <t>3.7.3: What was the client's primary substance used in the reporting month? - Other</t>
  </si>
  <si>
    <t>3.7.4: How many days in the reporting month had the client used the primary substance? - Response</t>
  </si>
  <si>
    <t>3.7.5: What was the client’s secondary substance used in the reporting month? - Response</t>
  </si>
  <si>
    <t>3.7.5: What was the client’s secondary substance used in the reporting month? - Other</t>
  </si>
  <si>
    <t>3.7.6: How many days in the reporting month had the client used the secondary substance? - Response</t>
  </si>
  <si>
    <t>3.7.7: How many days in the reporting month days had the client used alcohol? - Response</t>
  </si>
  <si>
    <t>3.8.1: Has the client been on an involuntary LPS hold in the reporting month? (Check all that apply) - Yes, 72 Hours (LPS 5150 Hold)</t>
  </si>
  <si>
    <t>3.8.1: Has the client been on an involuntary LPS hold in the reporting month? (Check all that apply) - Yes, 14 Days (LPS 5250 Hold)</t>
  </si>
  <si>
    <t>3.8.1: Has the client been on an involuntary LPS hold in the reporting month? (Check all that apply) - Yes, 30 Days (LPS 5270 Hold)</t>
  </si>
  <si>
    <t>3.8.1: Has the client been on an involuntary LPS hold in the reporting month? (Check all that apply) - No</t>
  </si>
  <si>
    <t>3.8.1: Has the client been on an involuntary LPS hold in the reporting month? (Check all that apply) - Unknown</t>
  </si>
  <si>
    <t>3.8.2: Has the client been placed in an LPS or Mental Health conservatorship (temporary or permanent) in the reporting month? - Response</t>
  </si>
  <si>
    <t>3.9.1: What was the client's criminal justice status in the reporting month? (Check all that apply) - No criminal justice involvement</t>
  </si>
  <si>
    <t>3.9.1: What was the client's criminal justice status in the reporting month? (Check all that apply) - Under parole supervision by CDCR (California Department of Correction &amp; Rehabilitation)</t>
  </si>
  <si>
    <t>3.9.1: What was the client's criminal justice status in the reporting month? (Check all that apply) - On parole from any other jurisdiction</t>
  </si>
  <si>
    <t>3.9.1: What was the client's criminal justice status in the reporting month? (Check all that apply) - Post–release Community Supervision (AB 109) or on probation from any federal, state, or local jurisdiction</t>
  </si>
  <si>
    <t>3.9.1: What was the client's criminal justice status in the reporting month? (Check all that apply) - Admitted under other diversion from any court under CA Penal Code, Section 1000</t>
  </si>
  <si>
    <t>3.9.1: What was the client's criminal justice status in the reporting month? (Check all that apply) - Incarcerated</t>
  </si>
  <si>
    <t>3.9.1: What was the client's criminal justice status in the reporting month? (Check all that apply) - Awaiting trial, charges or sentencing</t>
  </si>
  <si>
    <t>3.9.1: What was the client's criminal justice status in the reporting month? (Check all that apply) - Client unable to answer</t>
  </si>
  <si>
    <t>3.9.1: What was the client's criminal justice status in the reporting month? (Check all that apply) - Unknown</t>
  </si>
  <si>
    <t>3.9.2: How many times was the client arrested in the reporting month? - Response</t>
  </si>
  <si>
    <t>3.9.2: How many times was the client arrested in the reporting month? - Enter a value:</t>
  </si>
  <si>
    <t>3.9.3: How many days was the client in jail in the reporting month? - Response</t>
  </si>
  <si>
    <t>3.9.3: How many days was the client in jail in the reporting month? - Enter a value:</t>
  </si>
  <si>
    <t>3.9.4: How many days was the client in prison in the reporting month? - Response</t>
  </si>
  <si>
    <t>3.9.4: How many days was the client in prison in the reporting month? - Enter a value:</t>
  </si>
  <si>
    <t>3.9.5: How many times did the client come into contact with law enforcement that led to the arrest, citation, and/or booking of the individual in the reporting month? - Response</t>
  </si>
  <si>
    <t>3.9.5: How many times did the client come into contact with law enforcement that led to the arrest, citation, and/or booking of the individual in the reporting month? - Enter a value:</t>
  </si>
  <si>
    <t>3.10.1: Was the client reported as deceased in the reporting month? - Response</t>
  </si>
  <si>
    <t>3.10.2: If the client was reported as deceased in the reporting month, what was the date of death? - Date of Death</t>
  </si>
  <si>
    <t>3.10.3: If the client was reported as deceased in the reporting month, what was the cause of death? - Response</t>
  </si>
  <si>
    <t>3.10.3: If the client was reported as deceased in the reporting month, what was the cause of death? - Other</t>
  </si>
  <si>
    <t>3.11.1: Did the client elect, change, or remove a volunteer supporter in the reporting month? - Response</t>
  </si>
  <si>
    <t>3.11.2: If the client elected or changed a volunteer supporter in the reporting month, what was the relationship of the most recent volunteer supporter to the client? - Response</t>
  </si>
  <si>
    <t>3.11.2: If the client elected or changed a volunteer supporter in the reporting month, what was the relationship of the most recent volunteer supporter to the client? - Other</t>
  </si>
  <si>
    <t>3.11.3: If the client’s volunteer supporter was removed or changed in the reporting month, what was the primary reason? - Response</t>
  </si>
  <si>
    <t>3.11.3: If the client’s volunteer supporter was removed or changed in the reporting month, what was the primary reason? - Other</t>
  </si>
  <si>
    <t>3.11.4: Over the reporting month, was a volunteer supporter present for any of these events? (Check all that apply) - None</t>
  </si>
  <si>
    <t>3.11.4: Over the reporting month, was a volunteer supporter present for any of these events? (Check all that apply) - Initial Hearing</t>
  </si>
  <si>
    <t>3.11.4: Over the reporting month, was a volunteer supporter present for any of these events? (Check all that apply) - Hearing on the Merits of the Petition</t>
  </si>
  <si>
    <t>3.11.4: Over the reporting month, was a volunteer supporter present for any of these events? (Check all that apply) - Case Management Hearing</t>
  </si>
  <si>
    <t>3.11.4: Over the reporting month, was a volunteer supporter present for any of these events? (Check all that apply) - Clinical Evaluation Review Hearing</t>
  </si>
  <si>
    <t>3.11.4: Over the reporting month, was a volunteer supporter present for any of these events? (Check all that apply) - CARE Plan Review Hearing</t>
  </si>
  <si>
    <t>3.11.4: Over the reporting month, was a volunteer supporter present for any of these events? (Check all that apply) - Progress/Status Review Hearing</t>
  </si>
  <si>
    <t>3.11.4: Over the reporting month, was a volunteer supporter present for any of these events? (Check all that apply) - One–Year Status Review Hearing</t>
  </si>
  <si>
    <t>3.11.4: Over the reporting month, was a volunteer supporter present for any of these events? (Check all that apply) - Graduation Hearing</t>
  </si>
  <si>
    <t>3.11.4: Over the reporting month, was a volunteer supporter present for any of these events? (Check all that apply) - Establishment of a psychiatric advance directive</t>
  </si>
  <si>
    <t>3.11.4: Over the reporting month, was a volunteer supporter present for any of these events? (Check all that apply) - Development of a CARE agreement, plan, or graduation plan</t>
  </si>
  <si>
    <t>3.11.4: Over the reporting month, was a volunteer supporter present for any of these events? (Check all that apply) - Unknown</t>
  </si>
  <si>
    <t>3.11.4: Over the reporting month, was a volunteer supporter present for any of these events? (Check all that apply) - Other</t>
  </si>
  <si>
    <t>3.11.5: Has a psychiatric advance directive been established for the client? - Response</t>
  </si>
  <si>
    <t>3.11.6: On what date was the PAD created? - Date of PAD</t>
  </si>
  <si>
    <t>3.12.1: On what date was the CARE agreement approved by the court? - CARE Agreement Date</t>
  </si>
  <si>
    <t>3.12.2: On what date was the CARE plan ordered by the court? - CARE Plan Ordered Date</t>
  </si>
  <si>
    <t>3.12.3: If the client has a CARE plan, on what date was the completed CARE plan approved by the court? - CARE Plan Completion Date</t>
  </si>
  <si>
    <t>3.12.4: If applicable, was the 1-Year Status Hearing (typically at month 11) held for the client? - Response</t>
  </si>
  <si>
    <t>3.12.5: If applicable, what was the outcome of the one-year status hearing? - Response</t>
  </si>
  <si>
    <t>3.12.6: Was a graduation plan developed? - Response</t>
  </si>
  <si>
    <t>3.13.1: How many times was the client admitted to an inpatient hospitalization stay in the reporting month? - Response</t>
  </si>
  <si>
    <t>3.13.1: How many times was the client admitted to an inpatient hospitalization stay in the reporting month? - Enter a value from 0 to 99:</t>
  </si>
  <si>
    <t>3.13.2: How many emergency department visits (all cause) did the client have in the reporting month? - Response</t>
  </si>
  <si>
    <t>3.13.2: How many emergency department visits (all cause) did the client have in the reporting month? - Enter a value from 0 to 99:</t>
  </si>
  <si>
    <t>Date</t>
  </si>
  <si>
    <t>Brief Description Modifications</t>
  </si>
  <si>
    <t>File Version</t>
  </si>
  <si>
    <t>County Behavioral Health Data Collection Template - Approved Version</t>
  </si>
  <si>
    <t>Excel conditional formatting updated to highlight all required data points</t>
  </si>
  <si>
    <t>Template Version</t>
  </si>
  <si>
    <t>Description of Modifications</t>
  </si>
  <si>
    <t>Data Dictionary Version</t>
  </si>
  <si>
    <t>Updated change log to include logic change for data point 3.5.5.</t>
  </si>
  <si>
    <t>Updated change log to include value code change for data point 3.4.9. Updated Data Dictionary tab to reflect Data Dictionary Version 2.0 changes for data points 3.4.9 and 5.3.6.</t>
  </si>
  <si>
    <t>Added a hidden tab, 'Summary Data,' to count the total respondents by CARE status. Validation rules for 3.3.4 Age and 3.3.16 CARE Participant Phone Number - Consent to Text have been corrected. All date variables are now formatted as mm/dd/yyyy. Additionally, SSN, Medi-Cal number, and petition number have been converted to text format. If no data is available to report, cell A2 will now accept No Data to Report.</t>
  </si>
  <si>
    <t>Changed the column for 3.4.14 – County of Residence in Petitioned Individuals tab and 5.3.11 County of Residence in System Referrals tab to text type.</t>
  </si>
  <si>
    <t>8.2025.2</t>
  </si>
  <si>
    <t>Corrected conditional formatting issue for 3.10.2 Date of Death and 3.10.3 Cause of Death where 3.3.13 Reason for Termination value code 1 was not triggering them as required.</t>
  </si>
  <si>
    <r>
      <rPr>
        <sz val="11"/>
        <color rgb="FF000000"/>
        <rFont val="Calibri"/>
        <family val="2"/>
        <scheme val="minor"/>
      </rPr>
      <t xml:space="preserve">1. </t>
    </r>
    <r>
      <rPr>
        <b/>
        <sz val="11"/>
        <color rgb="FF000000"/>
        <rFont val="Calibri"/>
        <family val="2"/>
        <scheme val="minor"/>
      </rPr>
      <t>Added "Submission Details" tab.</t>
    </r>
    <r>
      <rPr>
        <sz val="11"/>
        <color rgb="FF000000"/>
        <rFont val="Calibri"/>
        <family val="2"/>
        <scheme val="minor"/>
      </rPr>
      <t xml:space="preserve"> This tab includes a table that counties must use to inform us of no data submission for any module during the reporting month. It also includes summary data of the submission for the county's reference. 
2. </t>
    </r>
    <r>
      <rPr>
        <b/>
        <sz val="11"/>
        <color rgb="FF000000"/>
        <rFont val="Calibri"/>
        <family val="2"/>
        <scheme val="minor"/>
      </rPr>
      <t>Removed columns for data points 3.3.19 THROUGH 3.3.24 in the Elective Client, Active CARE Agreement, Active CARE Plan, Graduated, and Termination tabs</t>
    </r>
    <r>
      <rPr>
        <sz val="11"/>
        <color rgb="FF000000"/>
        <rFont val="Calibri"/>
        <family val="2"/>
        <scheme val="minor"/>
      </rPr>
      <t>. Updated conditional formatting for data points 3.3.19 through 3.3.24 on the Dismissed tab; these data points only remain formatted blue when CARE status 2 (Dismissed (Not receiving elective county services/supports, regardless of eligibility)) is selected.</t>
    </r>
  </si>
  <si>
    <r>
      <t>Implemented changes for Date Dictionary 2.1 (see change log for detailed list of updates). Updated tab name from "PI - Dsmissed (2, 7)" to "PI - Di</t>
    </r>
    <r>
      <rPr>
        <b/>
        <sz val="11"/>
        <color rgb="FF000000"/>
        <rFont val="Calibri"/>
        <family val="2"/>
        <scheme val="minor"/>
      </rPr>
      <t>s</t>
    </r>
    <r>
      <rPr>
        <sz val="11"/>
        <color rgb="FF000000"/>
        <rFont val="Calibri"/>
        <family val="2"/>
        <scheme val="minor"/>
      </rPr>
      <t>missed (2, 7)".</t>
    </r>
  </si>
  <si>
    <t>Section</t>
  </si>
  <si>
    <t>Data Point</t>
  </si>
  <si>
    <t>Data Point Name</t>
  </si>
  <si>
    <t>Change(s)</t>
  </si>
  <si>
    <t>Change Type</t>
  </si>
  <si>
    <t>Petitioned Individuals</t>
  </si>
  <si>
    <t>3.3.9(b)</t>
  </si>
  <si>
    <t>Referring Court</t>
  </si>
  <si>
    <t>New data point</t>
  </si>
  <si>
    <t>3.4.15</t>
  </si>
  <si>
    <t>Eligible Diagnoses</t>
  </si>
  <si>
    <t>3.6.1(b)</t>
  </si>
  <si>
    <t>Institutional Living Situation Type</t>
  </si>
  <si>
    <t>3.4.8</t>
  </si>
  <si>
    <t>Sexual Orientation</t>
  </si>
  <si>
    <t>Removed data point</t>
  </si>
  <si>
    <t>3.4.9</t>
  </si>
  <si>
    <t>Gender Identification</t>
  </si>
  <si>
    <t>3.4.12</t>
  </si>
  <si>
    <t xml:space="preserve">Immigration Status </t>
  </si>
  <si>
    <t>3.3.9(a)</t>
  </si>
  <si>
    <t>Original Petitioner</t>
  </si>
  <si>
    <t>Previously numbered 3.3.9</t>
  </si>
  <si>
    <t>Revised data point number</t>
  </si>
  <si>
    <t>3.6.1(a)</t>
  </si>
  <si>
    <t>Housing Status/Living Situation</t>
  </si>
  <si>
    <t>Previously numbered 3.6.1</t>
  </si>
  <si>
    <t xml:space="preserve">Added value code: 16 – Court-to-Court referral accepted by CARE Court as a CARE petition </t>
  </si>
  <si>
    <t>Value code</t>
  </si>
  <si>
    <t>3.3.10</t>
  </si>
  <si>
    <t>Current CARE Status</t>
  </si>
  <si>
    <t>Revised the following value codes:
2 – Dismissed (Not receiving county services/supports, regardless of eligibility)
7 – Dismissed/Terminated from CARE agreement/plan/county services (no longer receiving county services and supports)
8 – Graduated from CARE plan, CARE agreement, or after 12 months of county services and supports</t>
  </si>
  <si>
    <t>3.3.11(c)</t>
  </si>
  <si>
    <t>County Findings on CARE Ineligibility</t>
  </si>
  <si>
    <t>Revised value code:
1 – The person does not have a diagnosis identified in the disorder class: schizophrenia spectrum and other psychotic disorders or bipolar I disorder with psychotic features, except psychosis related to current intoxication</t>
  </si>
  <si>
    <t>3.3.13</t>
  </si>
  <si>
    <t>Reason for Termination</t>
  </si>
  <si>
    <t>Revised value code:
6 – Client declined to continue participation in county services</t>
  </si>
  <si>
    <t>3.4.13</t>
  </si>
  <si>
    <t>Health Care Coverage Status</t>
  </si>
  <si>
    <t>Removed the following value codes:
5 – Employer Provided Health Insurance
6 – Health Insurance obtained through COBRA
8 – State Health Insurance for Adults (Covered California)
Revised value code:
7 – Private Pay/Commercial Health Insurance (including employer provided insurance, insurance obtained through COBRA, state health insurance for adults (Covered California))
Added value code:
12 – TRICARE</t>
  </si>
  <si>
    <t>3.12.5</t>
  </si>
  <si>
    <t xml:space="preserve">Outcome of One-Year Status Hearing  </t>
  </si>
  <si>
    <t>Revised value codes:
1 – CARE participant requested to be graduated and the court approves
2 – CARE participant requested to remain in CARE process and the court approves
Added value codes:
4 – Outcome not yet determined
5 – Court dismissed the petition</t>
  </si>
  <si>
    <t>System Referrals</t>
  </si>
  <si>
    <t>5.2.7</t>
  </si>
  <si>
    <t>5.4.2</t>
  </si>
  <si>
    <t>5.3.5</t>
  </si>
  <si>
    <t>5.3.6</t>
  </si>
  <si>
    <t>5.3.9</t>
  </si>
  <si>
    <t>5.3.10</t>
  </si>
  <si>
    <t>5.5.1</t>
  </si>
  <si>
    <t>Statutory System Referral Source</t>
  </si>
  <si>
    <t>Added value code:
5 – CARE Court</t>
  </si>
  <si>
    <t>5.5.3</t>
  </si>
  <si>
    <t>System Referral Outcome (Status)</t>
  </si>
  <si>
    <t>Revised value code:
3 – Not petitioned – enrolled in any other county services and supports</t>
  </si>
  <si>
    <t>5.5.5</t>
  </si>
  <si>
    <t>Rationale for Not Petitioning to CARE</t>
  </si>
  <si>
    <t>Revised value code:
2 – The person does not have a diagnosis identified in the disorder class: schizophrenia spectrum and other psychotic disorders or bipolar I disorder with psychotic features, except psychosis related to current intoxication
Added value code:
5 – The person is no longer residing in community within the county or unable to be located (e.g., individual moved away, transferred to another county, unable to be located, incarcerated, death)</t>
  </si>
  <si>
    <t>3.10.1</t>
  </si>
  <si>
    <t xml:space="preserve">Deaths among participants </t>
  </si>
  <si>
    <t>3.12.4</t>
  </si>
  <si>
    <t xml:space="preserve">One-Year Status Hearing </t>
  </si>
  <si>
    <t>Added value code 2 - Not applicable</t>
  </si>
  <si>
    <t>Revised question to: "Was the One-Year Status Hearing held for the CARE participant?"</t>
  </si>
  <si>
    <t>Revised question</t>
  </si>
  <si>
    <t>Revised the following value codes:
1 – CARE participant elected to be graduated 
2 – CARE participant elected to remain in CARE process 
3 – Court involuntarily reappointed CARE participant to CARE process</t>
  </si>
  <si>
    <t>3.2.2(a)</t>
  </si>
  <si>
    <t xml:space="preserve">Total Initial Appearances (Initial Hearings) Set </t>
  </si>
  <si>
    <t>3.2.2(b)</t>
  </si>
  <si>
    <t>Total Initial Appearances (Initial Hearings) Held</t>
  </si>
  <si>
    <t>Previously numbered 3.2.2</t>
  </si>
  <si>
    <t>Revised number</t>
  </si>
  <si>
    <t>Revised the following value codes:
1 – Pending petition disposition
2 – Dismissed (Not receiving elective county services/supports, regardless of eligibility)
3 – Dismissed (Ineligible but receiving services/supports as Elective client)
4 – Dismissed (Eligible receiving services/supports as Elective client)
5 – Active participant (CARE agreement)
6 – Active participant (CARE plan)
7 – Dismissed/Terminated from CARE agreement/plan/voluntary county services (no longer receiving county services and supports)
8 – Graduated from CARE plan, after 12 months following a CARE agreement, or after 12 months of elective services
9 – Terminated during the Follow-Up Period (no longer receiving county services and supports) codes</t>
  </si>
  <si>
    <t>3.3.11(a)</t>
  </si>
  <si>
    <t>Petition Dismissal Date</t>
  </si>
  <si>
    <t>Previously numbered 3.3.11</t>
  </si>
  <si>
    <t>3.3.11(b)</t>
  </si>
  <si>
    <t>County Recommendation for Petition Dismissal</t>
  </si>
  <si>
    <t>Revised the following value codes:
3 – Client transferred to another county
4 – Client is sentenced to long term incarceration
5 – Client transitioned to a higher level of care (e.g., AOT)
6 – Client declined to continue participation in elective services 
Added value code:
8 – Client receiving services/supports through private insurance or other entity</t>
  </si>
  <si>
    <t>3.3.15</t>
  </si>
  <si>
    <t>CARE Participant Phone Number</t>
  </si>
  <si>
    <t>3.3.16</t>
  </si>
  <si>
    <t>CARE Participant Phone Number – Consent to Text</t>
  </si>
  <si>
    <t>3.3.17</t>
  </si>
  <si>
    <t>CARE Participant Email Address</t>
  </si>
  <si>
    <t>3.3.18</t>
  </si>
  <si>
    <t>CARE Participant Mailing Address</t>
  </si>
  <si>
    <t>3.3.19</t>
  </si>
  <si>
    <t>Petitioner Current First Name</t>
  </si>
  <si>
    <t>3.3.20</t>
  </si>
  <si>
    <t>Petitioner Current Last Name</t>
  </si>
  <si>
    <t>3.3.21</t>
  </si>
  <si>
    <t>Petitioner Phone Number</t>
  </si>
  <si>
    <t>3.3.22</t>
  </si>
  <si>
    <t>Petitioner Email Address</t>
  </si>
  <si>
    <t>3.3.23</t>
  </si>
  <si>
    <t>Total Outreach Attempts</t>
  </si>
  <si>
    <t>3.3.24</t>
  </si>
  <si>
    <t>Total Engagements</t>
  </si>
  <si>
    <t>3.3.25</t>
  </si>
  <si>
    <t>Services and Supports Provided</t>
  </si>
  <si>
    <t>3.3.26</t>
  </si>
  <si>
    <t xml:space="preserve">Current Services and Supports Provided Outside the County </t>
  </si>
  <si>
    <t>3.3.5(a)</t>
  </si>
  <si>
    <t>Social Security Number</t>
  </si>
  <si>
    <t>Previously numbered 3.3.5</t>
  </si>
  <si>
    <t>3.3.5(b)</t>
  </si>
  <si>
    <t>Medi-Cal Client Index Number</t>
  </si>
  <si>
    <t>3.3.9</t>
  </si>
  <si>
    <t>Revised question to: "Who filed the original CARE petition? (Select all that apply)" (previously was single choice)</t>
  </si>
  <si>
    <t>Revised the following value codes:
12 – The director* of a California Indian Health Services program or a California Tribal Behavioral Health Department that has, within the reporting month, provided or is currently providing behavioral health services to respondent
13 – A California tribal court judge* before whom respondent has appeared within the reporting month 
Added value code: 
15 – A conservator or proposed conservator referred from a proceeding under Welfare and Institutions Code section 5350</t>
  </si>
  <si>
    <t>3.4.10</t>
  </si>
  <si>
    <t>Employment Status</t>
  </si>
  <si>
    <t>Added the following value codes:
J – Unemployed and not seeking work
K – Unable to work due to disability (e.g., hospitalization)</t>
  </si>
  <si>
    <t>Revised value code: 10 - Uninsured (previously 11)</t>
  </si>
  <si>
    <t>3.4.2</t>
  </si>
  <si>
    <t>Race/Ethnicity</t>
  </si>
  <si>
    <t>Revised value code:
6 - Filipino (previously 7),
New value code:
W - Middle Eastern or North African</t>
  </si>
  <si>
    <t>Previous data point name was "Race"</t>
  </si>
  <si>
    <t>Revised data point name</t>
  </si>
  <si>
    <t>3.4.3</t>
  </si>
  <si>
    <t>Ethnicity</t>
  </si>
  <si>
    <t>Removed data point (combined with 3.4.2 Race)</t>
  </si>
  <si>
    <t>3.4.6</t>
  </si>
  <si>
    <t>Disability</t>
  </si>
  <si>
    <t>Revised value code: 5 - Mental</t>
  </si>
  <si>
    <t>Revised the following value codes:
1 - Male (previously 2)
2 - Female (previously 1)</t>
  </si>
  <si>
    <t>3.5.12</t>
  </si>
  <si>
    <t xml:space="preserve">Reason for Substance Use Disorder Services in CARE  Agreement or Plan Not Provided </t>
  </si>
  <si>
    <t>Added the following value codes: 
4 - CARE agreement or plan was amended
5 - Not clinically indicated</t>
  </si>
  <si>
    <t>3.5.13</t>
  </si>
  <si>
    <t>CalAIM Community Supports Provided</t>
  </si>
  <si>
    <t>Added value code: 15 - Transitional Rent</t>
  </si>
  <si>
    <t>3.5.14</t>
  </si>
  <si>
    <t>CalAIM Community Supports in CARE Agreement or Plan</t>
  </si>
  <si>
    <t>3.5.15</t>
  </si>
  <si>
    <t xml:space="preserve">CalAIM Community Supports in CARE Agreement or plan Not Provided </t>
  </si>
  <si>
    <t>3.5.16</t>
  </si>
  <si>
    <t xml:space="preserve">Reason for CalAIM Community Supports in CARE Agreement or Plan Not Provided </t>
  </si>
  <si>
    <t>Added value code: 4 - CARE agreement or plan was amended</t>
  </si>
  <si>
    <t>3.5.20</t>
  </si>
  <si>
    <t>Reason for Social Services and Supports in CARE Agreement or Plan Not Provided</t>
  </si>
  <si>
    <t>3.5.21</t>
  </si>
  <si>
    <t>Specialized Programs</t>
  </si>
  <si>
    <t>Added value code: 99902 - None</t>
  </si>
  <si>
    <t>3.5.22</t>
  </si>
  <si>
    <t>Full Service Partnership</t>
  </si>
  <si>
    <t>3.5.4</t>
  </si>
  <si>
    <t xml:space="preserve">Reason for Mental Health Services in CARE Agreement or Plan Not Provided </t>
  </si>
  <si>
    <t>3.5.5</t>
  </si>
  <si>
    <t>Stabilizing Medications in CARE Agreement or Plan</t>
  </si>
  <si>
    <t>Previously, 3.5.5 was only required when “Medication Support” is selected for 3.5.2 Mental Health Treatment Services in CARE Agreement or Plan. 3.5.5 is now required when value code 5 or 6 is selected for 3.3.10 Current CARE Status.</t>
  </si>
  <si>
    <t>Logic</t>
  </si>
  <si>
    <t>3.5.6</t>
  </si>
  <si>
    <t>Stabilizing Medications_x000D_</t>
  </si>
  <si>
    <t>Previously, 3.5.6 was only required when “Medication Support” is selected for 3.5.1 Mental Health Treatment Services Provided. 3.5.6 is now required when value code 1, 3, 5, 6, or 8 is selected for 3.3.10 Current CARE Status.</t>
  </si>
  <si>
    <t>3.6.2</t>
  </si>
  <si>
    <t>Type of Housing Support</t>
  </si>
  <si>
    <t>Removed all previous value codes and added the following:
0 - No
1 - Yes
99999 - Unknown</t>
  </si>
  <si>
    <t>Revised question to: "Did the client receive housing supports/services from a federal, state, or county funded program in the reporting month?"</t>
  </si>
  <si>
    <t>3.7.2</t>
  </si>
  <si>
    <t>Misused Illegal/Controlled Substances</t>
  </si>
  <si>
    <t>CARE Inquiries</t>
  </si>
  <si>
    <t>4.1 - 4.2</t>
  </si>
  <si>
    <t>All data points</t>
  </si>
  <si>
    <t>New data points</t>
  </si>
  <si>
    <t>5.1 - 5.8</t>
  </si>
  <si>
    <t>#</t>
  </si>
  <si>
    <t xml:space="preserve">W &amp; I Code Section: </t>
  </si>
  <si>
    <t>Data Element:  </t>
  </si>
  <si>
    <t>Data Point:  </t>
  </si>
  <si>
    <t>Question:  </t>
  </si>
  <si>
    <t>Type:  </t>
  </si>
  <si>
    <t>Format:  </t>
  </si>
  <si>
    <t>Width:  </t>
  </si>
  <si>
    <t>Value Description Width</t>
  </si>
  <si>
    <t>Value Codes:  </t>
  </si>
  <si>
    <t>Value Code</t>
  </si>
  <si>
    <t>Value Description</t>
  </si>
  <si>
    <t>Measurement Period:</t>
  </si>
  <si>
    <t>Data Source:  </t>
  </si>
  <si>
    <t>Data Type:</t>
  </si>
  <si>
    <t xml:space="preserve">Variable Source: </t>
  </si>
  <si>
    <t>Variable Source Name:</t>
  </si>
  <si>
    <t>Additional Specifications:  </t>
  </si>
  <si>
    <t>3.1.1</t>
  </si>
  <si>
    <t>5985 (d), (f)(1)</t>
  </si>
  <si>
    <t>Judicial Council Reporting Month</t>
  </si>
  <si>
    <t>Judicial Council Reporting Month (Date)</t>
  </si>
  <si>
    <t>What is the reporting month for this submission?</t>
  </si>
  <si>
    <t>Date  </t>
  </si>
  <si>
    <t>MM/DD/YYYY  </t>
  </si>
  <si>
    <t>MM – Two–digit month, must be a value from 01 through 12.  </t>
  </si>
  <si>
    <t>MM</t>
  </si>
  <si>
    <t>Two–digit month, must be a value from 01 through 12.  </t>
  </si>
  <si>
    <t>CARE Process Initiation, Active Service, and Follow-up Periods</t>
  </si>
  <si>
    <t>Judicial Council &amp; County Behavioral Health Agency</t>
  </si>
  <si>
    <t>Individual Data</t>
  </si>
  <si>
    <t>N/A</t>
  </si>
  <si>
    <t>Enter the date corresponding to the last day of that month.</t>
  </si>
  <si>
    <t>5986 (d), (f)(1)</t>
  </si>
  <si>
    <t>DD – Two–digit day, must be a value from 01 through 31 and a valid day for the month.  </t>
  </si>
  <si>
    <t>DD</t>
  </si>
  <si>
    <t>Two–digit day, must be a value from 01 through 31 and a valid day for the month.  </t>
  </si>
  <si>
    <t>5987 (d), (f)(1)</t>
  </si>
  <si>
    <t>YYYY – Four–digit year, must be a value that is at least 2023. </t>
  </si>
  <si>
    <t>YYYY</t>
  </si>
  <si>
    <t>Four–digit year, must be a value that is at least 2023. </t>
  </si>
  <si>
    <t>3.1.2</t>
  </si>
  <si>
    <t>5988 (e), (f)(1)</t>
  </si>
  <si>
    <t>County Reporting Month</t>
  </si>
  <si>
    <t>County Reporting Month (Date)</t>
  </si>
  <si>
    <t>Create a new submission for each new petition, even if it is associated with an individual who had a prior petition. If January 2024 data is being reported, please enter the date corresponding to the last day of that month 01/31/2024.</t>
  </si>
  <si>
    <t>5989 (e), (f)(1)</t>
  </si>
  <si>
    <t>5990 (e), (f)(1)</t>
  </si>
  <si>
    <t>3.2.1</t>
  </si>
  <si>
    <t>5985 (d)(3)(A), (f)(1), 5986(a)</t>
  </si>
  <si>
    <t>Number of Petitions Submitted</t>
  </si>
  <si>
    <t>Total Petitions Submitted</t>
  </si>
  <si>
    <t>What was the total number of CARE petitions submitted in the reporting month?</t>
  </si>
  <si>
    <t>Numeric</t>
  </si>
  <si>
    <t>N to NNNNNN</t>
  </si>
  <si>
    <t>N to NNNNNN – A value from 0 through 999999 is allowed.</t>
  </si>
  <si>
    <t>A value from 0 through 999999 is allowed.</t>
  </si>
  <si>
    <t>CARE Process Initiation Period</t>
  </si>
  <si>
    <t>Judicial Council</t>
  </si>
  <si>
    <t>Aggregated Data</t>
  </si>
  <si>
    <t>This data point counts all unique petition case numbers in the reporting month (e.g., the month of January for February reporting). County Behavioral Health Agencies are not responsible for collecting this data.</t>
  </si>
  <si>
    <t>5985 (d)(3)(B), (f)(1), 5986(a)</t>
  </si>
  <si>
    <t>Number of Initial Appearances Set</t>
  </si>
  <si>
    <t>What was the total number of CARE initial appearances set in the reporting month?</t>
  </si>
  <si>
    <t>Number of Initial Appearances Held</t>
  </si>
  <si>
    <t>What was the total number of CARE initial appearances held in the reporting month?</t>
  </si>
  <si>
    <t>Total hearings held: All hearings associated with a petition, including initial merits of the petition, case management, clinical evaluation review, CARE plan review, progress/status review, one-year status review, and graduation hearings.</t>
  </si>
  <si>
    <t>3.2.3</t>
  </si>
  <si>
    <t>5985 (d)(3)(C), (f)(1), 5986(a)</t>
  </si>
  <si>
    <t>Number of Hearings Held</t>
  </si>
  <si>
    <t>Total Hearings Held</t>
  </si>
  <si>
    <t>What was the total number of CARE hearings held in the reporting month?</t>
  </si>
  <si>
    <t>CARE Process Initiation and Active Service Periods</t>
  </si>
  <si>
    <t>All hearings associated with a petition including initial, merits of the petition, case management, clinical evaluation review, CARE plan review, progress/status review, one-year status review, and graduation hearings. County Behavioral Health Agencies are not responsible for collecting this data.</t>
  </si>
  <si>
    <t>3.2.4</t>
  </si>
  <si>
    <t>5985 (d)(3)(D), (f)(1), 5986(a)</t>
  </si>
  <si>
    <t>Total CARE Plans Ordered</t>
  </si>
  <si>
    <t>What was the total number of CARE plans ordered in the reporting month?</t>
  </si>
  <si>
    <t>CARE Process Initiation</t>
  </si>
  <si>
    <t xml:space="preserve">This data point counts all respondents with a CARE plan ordered by the court. County Behavioral Health Agencies are not responsible for collecting this data. </t>
  </si>
  <si>
    <t>3.2.5</t>
  </si>
  <si>
    <t>Total CARE Agreements Approved</t>
  </si>
  <si>
    <t>What was the total number of CARE agreements approved in the reporting month?</t>
  </si>
  <si>
    <t xml:space="preserve">This data point counts all petitions that resulted in a CARE agreement. County Behavioral Health Agencies are not responsible for collecting this data. </t>
  </si>
  <si>
    <t>3.2.6</t>
  </si>
  <si>
    <t>5985 (d)(3)(E), (f)(1), 5986(a)</t>
  </si>
  <si>
    <t>Number, Rates, and Trends of Petitions Resulting in Dismissals and Hearings</t>
  </si>
  <si>
    <t>Total Petitions Dismissed</t>
  </si>
  <si>
    <t>What was the total number of CARE petitions dismissed in the reporting month?</t>
  </si>
  <si>
    <t>3.3.1</t>
  </si>
  <si>
    <t>5985 (e), (f)(1)</t>
  </si>
  <si>
    <t>Basic Client Information</t>
  </si>
  <si>
    <t>County</t>
  </si>
  <si>
    <t>Which county was assigned by the court to investigate or follow this client in the reporting month?</t>
  </si>
  <si>
    <t>N to NN</t>
  </si>
  <si>
    <t>1 – Alameda County</t>
  </si>
  <si>
    <t>1</t>
  </si>
  <si>
    <t>Alameda County</t>
  </si>
  <si>
    <t>County Behavioral Health Agency</t>
  </si>
  <si>
    <t>2 – Alpine County</t>
  </si>
  <si>
    <t>2</t>
  </si>
  <si>
    <t>Alpine County</t>
  </si>
  <si>
    <t>3 – Amador County</t>
  </si>
  <si>
    <t>3</t>
  </si>
  <si>
    <t>Amador County</t>
  </si>
  <si>
    <t>4 – Butte County</t>
  </si>
  <si>
    <t>4</t>
  </si>
  <si>
    <t>Butte County</t>
  </si>
  <si>
    <t>5 – Calaveras County</t>
  </si>
  <si>
    <t>5</t>
  </si>
  <si>
    <t>Calaveras County</t>
  </si>
  <si>
    <t>6 – Colusa County</t>
  </si>
  <si>
    <t>6</t>
  </si>
  <si>
    <t>Colusa County</t>
  </si>
  <si>
    <t>7 – Contra Costa County</t>
  </si>
  <si>
    <t>7</t>
  </si>
  <si>
    <t>Contra Costa County</t>
  </si>
  <si>
    <t>8 – Del Norte County</t>
  </si>
  <si>
    <t>8</t>
  </si>
  <si>
    <t>Del Norte County</t>
  </si>
  <si>
    <t>9 – El Dorado County</t>
  </si>
  <si>
    <t>9</t>
  </si>
  <si>
    <t>El Dorado County</t>
  </si>
  <si>
    <t>10 – Fresno County</t>
  </si>
  <si>
    <t>10</t>
  </si>
  <si>
    <t>Fresno County</t>
  </si>
  <si>
    <t>11 – Glenn County</t>
  </si>
  <si>
    <t>11</t>
  </si>
  <si>
    <t>Glenn County</t>
  </si>
  <si>
    <t>12 – Humboldt County</t>
  </si>
  <si>
    <t>12</t>
  </si>
  <si>
    <t>Humboldt County</t>
  </si>
  <si>
    <t>13 – Imperial County</t>
  </si>
  <si>
    <t>13</t>
  </si>
  <si>
    <t>Imperial County</t>
  </si>
  <si>
    <t>14 – Inyo County</t>
  </si>
  <si>
    <t>14</t>
  </si>
  <si>
    <t>Inyo County</t>
  </si>
  <si>
    <t>15 – Kern County</t>
  </si>
  <si>
    <t>15</t>
  </si>
  <si>
    <t>Kern County</t>
  </si>
  <si>
    <t>16 – Kings County</t>
  </si>
  <si>
    <t>16</t>
  </si>
  <si>
    <t>Kings County</t>
  </si>
  <si>
    <t>17 – Lake County</t>
  </si>
  <si>
    <t>17</t>
  </si>
  <si>
    <t>Lake County</t>
  </si>
  <si>
    <t>18 – Lassen County</t>
  </si>
  <si>
    <t>18</t>
  </si>
  <si>
    <t>Lassen County</t>
  </si>
  <si>
    <t>19 – Los Angeles County</t>
  </si>
  <si>
    <t>19</t>
  </si>
  <si>
    <t>Los Angeles County</t>
  </si>
  <si>
    <t>20 – Madera County</t>
  </si>
  <si>
    <t>20</t>
  </si>
  <si>
    <t>Madera County</t>
  </si>
  <si>
    <t>21 – Marin County</t>
  </si>
  <si>
    <t>21</t>
  </si>
  <si>
    <t>Marin County</t>
  </si>
  <si>
    <t>22 – Mariposa County</t>
  </si>
  <si>
    <t>22</t>
  </si>
  <si>
    <t>Mariposa County</t>
  </si>
  <si>
    <t>23 – Mendocino County</t>
  </si>
  <si>
    <t>23</t>
  </si>
  <si>
    <t>Mendocino County</t>
  </si>
  <si>
    <t>24 – Merced County</t>
  </si>
  <si>
    <t>24</t>
  </si>
  <si>
    <t>Merced County</t>
  </si>
  <si>
    <t>25 – Modoc County</t>
  </si>
  <si>
    <t>25</t>
  </si>
  <si>
    <t>Modoc County</t>
  </si>
  <si>
    <t>26 – Mono County</t>
  </si>
  <si>
    <t>26</t>
  </si>
  <si>
    <t>Mono County</t>
  </si>
  <si>
    <t>27 – Monterey County</t>
  </si>
  <si>
    <t>27</t>
  </si>
  <si>
    <t>Monterey County</t>
  </si>
  <si>
    <t>28 – Napa County</t>
  </si>
  <si>
    <t>28</t>
  </si>
  <si>
    <t>Napa County</t>
  </si>
  <si>
    <t>29 – Nevada County</t>
  </si>
  <si>
    <t>29</t>
  </si>
  <si>
    <t>Nevada County</t>
  </si>
  <si>
    <t>30 – Orange County</t>
  </si>
  <si>
    <t>30</t>
  </si>
  <si>
    <t>Orange County</t>
  </si>
  <si>
    <t>31 – Placer County</t>
  </si>
  <si>
    <t>31</t>
  </si>
  <si>
    <t>Placer County</t>
  </si>
  <si>
    <t>32 – Plumas County</t>
  </si>
  <si>
    <t>32</t>
  </si>
  <si>
    <t>Plumas County</t>
  </si>
  <si>
    <t>33 – Riverside County</t>
  </si>
  <si>
    <t>33</t>
  </si>
  <si>
    <t>Riverside County</t>
  </si>
  <si>
    <t>34 – Sacramento County</t>
  </si>
  <si>
    <t>34</t>
  </si>
  <si>
    <t>Sacramento County</t>
  </si>
  <si>
    <t>35 – San Benito County</t>
  </si>
  <si>
    <t>35</t>
  </si>
  <si>
    <t>San Benito County</t>
  </si>
  <si>
    <t>36 – San Bernardino County</t>
  </si>
  <si>
    <t>36</t>
  </si>
  <si>
    <t>San Bernardino County</t>
  </si>
  <si>
    <t>37 – San Diego County</t>
  </si>
  <si>
    <t>37</t>
  </si>
  <si>
    <t>San Diego County</t>
  </si>
  <si>
    <t>38 – The City and County of San Francisco</t>
  </si>
  <si>
    <t>38</t>
  </si>
  <si>
    <t>The City and County of San Francisco</t>
  </si>
  <si>
    <t>39 – San Joaquin County</t>
  </si>
  <si>
    <t>39</t>
  </si>
  <si>
    <t>San Joaquin County</t>
  </si>
  <si>
    <t>40 – San Luis Obispo County</t>
  </si>
  <si>
    <t>40</t>
  </si>
  <si>
    <t>San Luis Obispo County</t>
  </si>
  <si>
    <t>41 – San Mateo County</t>
  </si>
  <si>
    <t>41</t>
  </si>
  <si>
    <t>San Mateo County</t>
  </si>
  <si>
    <t>42 – Santa Barbara County</t>
  </si>
  <si>
    <t>42</t>
  </si>
  <si>
    <t>Santa Barbara County</t>
  </si>
  <si>
    <t>43 – Santa Clara County</t>
  </si>
  <si>
    <t>43</t>
  </si>
  <si>
    <t>Santa Clara County</t>
  </si>
  <si>
    <t>44 – Santa Cruz County</t>
  </si>
  <si>
    <t>44</t>
  </si>
  <si>
    <t>Santa Cruz County</t>
  </si>
  <si>
    <t>45 – Shasta County</t>
  </si>
  <si>
    <t>45</t>
  </si>
  <si>
    <t>Shasta County</t>
  </si>
  <si>
    <t>46 – Sierra County</t>
  </si>
  <si>
    <t>46</t>
  </si>
  <si>
    <t>Sierra County</t>
  </si>
  <si>
    <t>47 – Siskiyou County</t>
  </si>
  <si>
    <t>47</t>
  </si>
  <si>
    <t>Siskiyou County</t>
  </si>
  <si>
    <t>48 – Solano County</t>
  </si>
  <si>
    <t>48</t>
  </si>
  <si>
    <t>Solano County</t>
  </si>
  <si>
    <t>49 – Sonoma County</t>
  </si>
  <si>
    <t>49</t>
  </si>
  <si>
    <t>Sonoma County</t>
  </si>
  <si>
    <t>50 – Stanislaus County</t>
  </si>
  <si>
    <t>50</t>
  </si>
  <si>
    <t>Stanislaus County</t>
  </si>
  <si>
    <t>51 – Sutter County</t>
  </si>
  <si>
    <t>51</t>
  </si>
  <si>
    <t>Sutter County</t>
  </si>
  <si>
    <t>52 – Tehama County</t>
  </si>
  <si>
    <t>52</t>
  </si>
  <si>
    <t>Tehama County</t>
  </si>
  <si>
    <t>53 – Trinity County</t>
  </si>
  <si>
    <t>53</t>
  </si>
  <si>
    <t>Trinity County</t>
  </si>
  <si>
    <t>54 – Tulare County</t>
  </si>
  <si>
    <t>54</t>
  </si>
  <si>
    <t>Tulare County</t>
  </si>
  <si>
    <t>55 – Tuolumne County</t>
  </si>
  <si>
    <t>55</t>
  </si>
  <si>
    <t>Tuolumne County</t>
  </si>
  <si>
    <t>56 – Ventura County</t>
  </si>
  <si>
    <t>56</t>
  </si>
  <si>
    <t>Ventura County</t>
  </si>
  <si>
    <t>57 – Yolo County</t>
  </si>
  <si>
    <t>57</t>
  </si>
  <si>
    <t>Yolo County</t>
  </si>
  <si>
    <t>58 – Yuba County</t>
  </si>
  <si>
    <t>58</t>
  </si>
  <si>
    <t>Yuba County</t>
  </si>
  <si>
    <t>3.3.2</t>
  </si>
  <si>
    <t>5986 (e), (f)(1)</t>
  </si>
  <si>
    <t>Current First Name</t>
  </si>
  <si>
    <t xml:space="preserve">What is the client's current first name? </t>
  </si>
  <si>
    <t>Text</t>
  </si>
  <si>
    <t>Alpha String of 1–50 Characters</t>
  </si>
  <si>
    <t>Alpha – 1 to 50 characters</t>
  </si>
  <si>
    <t>Alpha</t>
  </si>
  <si>
    <t>1 to 50 characters</t>
  </si>
  <si>
    <t>CARE Process Initiation, Active Service, &amp; Follow-up</t>
  </si>
  <si>
    <t>CalOMS Tx Data Dictionary</t>
  </si>
  <si>
    <t>3.3.3</t>
  </si>
  <si>
    <t>Current Last Name</t>
  </si>
  <si>
    <t xml:space="preserve">What is the client's current last name? </t>
  </si>
  <si>
    <t> N/A</t>
  </si>
  <si>
    <t>3.3.4</t>
  </si>
  <si>
    <t>5985 (e)(1), (f)(1), 5986 (a)</t>
  </si>
  <si>
    <t>Age </t>
  </si>
  <si>
    <t>What is the client's date of birth?   </t>
  </si>
  <si>
    <t>10  </t>
  </si>
  <si>
    <t>This data point will be used to determine the age of the client at the time the petition was submitted. If multiple petitions were submitted, use the date of birth included on the most recent petition.  This will be used to link clients across survey submissions and will be asked at every time point.</t>
  </si>
  <si>
    <t>5986 (e)(1), (f)(1), 5986 (a)</t>
  </si>
  <si>
    <t>DD – Two–digit day, must be a value from 01 through 31 and a valid day for the  </t>
  </si>
  <si>
    <t>Two–digit day, must be a value from 01 through 31 and a valid day for the  </t>
  </si>
  <si>
    <t>YYYY – Four–digit year, must be a value that is at least 1899.  </t>
  </si>
  <si>
    <t>Four–digit year, must be a value that is at least 1899.  </t>
  </si>
  <si>
    <t>09/09/9999 – Use this date if the date of birth is unknown. Must update date of birth when it is known.</t>
  </si>
  <si>
    <t>09/09/9999</t>
  </si>
  <si>
    <t>Use this date if the date of birth is unknown. Must update date of birth when it is known.</t>
  </si>
  <si>
    <t>5985 (e), 5986 (a)</t>
  </si>
  <si>
    <t>SSN</t>
  </si>
  <si>
    <t>What is the client's Social Security Number (SSN)? (If social security number is not available, please use the client's Medi–Cal beneficiary number.)</t>
  </si>
  <si>
    <t>NNNNNNNNNN or NNNNN</t>
  </si>
  <si>
    <t>NNNNNNNNN – CARE participant’s SSN</t>
  </si>
  <si>
    <t>NNNNNNNNN</t>
  </si>
  <si>
    <t>CARE participant’s SSN</t>
  </si>
  <si>
    <t>Do not include dashes. If the SSN is unknown, enter 99999. Please update the Basic Client Information when it becomes available and report it to DHCS at the next quarterly submission. The length of SSN has to be 9 digits. If there is a leading 0 for SSN, please make sure to include the leading 0.</t>
  </si>
  <si>
    <t>99999 – Unknown </t>
  </si>
  <si>
    <t>99999</t>
  </si>
  <si>
    <t>Unknown </t>
  </si>
  <si>
    <t>5985 (e)(1), 5986 (a)</t>
  </si>
  <si>
    <t>What is the CARE participant’s Medi-Cal Client Index Number (CIN)?</t>
  </si>
  <si>
    <t>NNNNNNNNA – Client Index Number (e.g., 90187605E)</t>
  </si>
  <si>
    <t>NNNNNNNNA</t>
  </si>
  <si>
    <t>Client Index Number (e.g., 90187605E)</t>
  </si>
  <si>
    <t>CIN</t>
  </si>
  <si>
    <t>Do not include dashes. The CIN can be found on a Medi-Cal member’s Benefits Identification Card. If CIN is unknown, enter 99999. Please update the Basic Client Information when it becomes available and report it to DHCS at the next quarterly submission. Enter 99999 for clients with private/commercial insurance.</t>
  </si>
  <si>
    <t>3.3.6</t>
  </si>
  <si>
    <t>Petition Case Number</t>
  </si>
  <si>
    <t>What is the CARE petition case number?</t>
  </si>
  <si>
    <t>Alpha Numeric – restricted</t>
  </si>
  <si>
    <t>Alpha Numeric – Up to 20 Characters</t>
  </si>
  <si>
    <t>Alpha Numeric</t>
  </si>
  <si>
    <t>Up to 20 Characters</t>
  </si>
  <si>
    <t xml:space="preserve">CARE-100 Petition to Commence CARE Act Proceedings </t>
  </si>
  <si>
    <t>Case number</t>
  </si>
  <si>
    <t>The petition case number as indicated on the CARE court forms.</t>
  </si>
  <si>
    <t>3.3.7</t>
  </si>
  <si>
    <t>Petition File Date</t>
  </si>
  <si>
    <t>What date was the CARE petition filed?   </t>
  </si>
  <si>
    <t>09/09/9998 – Use this date if the date of birth is unknown. Must update date of birth when it is known.</t>
  </si>
  <si>
    <t>09/09/9998</t>
  </si>
  <si>
    <t>3.3.8</t>
  </si>
  <si>
    <t>Date of Investigation</t>
  </si>
  <si>
    <t>On what date did the court order the investigation?</t>
  </si>
  <si>
    <t>5985 (e)(2), (f)(1)</t>
  </si>
  <si>
    <t>Who filed the original CARE petition? (Select all that apply)</t>
  </si>
  <si>
    <t>1 – A person who lives with the respondent.</t>
  </si>
  <si>
    <t>A person who lives with the respondent.</t>
  </si>
  <si>
    <t xml:space="preserve"> CARE-100 Petition to Commence CARE Act Proceedings</t>
  </si>
  <si>
    <t>Petitioner</t>
  </si>
  <si>
    <t>Select only one petitioner: the individual/entity that initiated the original petition. “*” indicates a person that may designate someone else to file the petition on their behalf.</t>
  </si>
  <si>
    <t>2 – A spouse or registered domestic partner, parent, sibling, child, or grandparent of the respondent.</t>
  </si>
  <si>
    <t>A spouse or registered domestic partner, parent, sibling, child, or grandparent of the respondent.</t>
  </si>
  <si>
    <t>3 – A person who stands in the place of a parent to the respondent.</t>
  </si>
  <si>
    <t>A person who stands in the place of a parent to the respondent.</t>
  </si>
  <si>
    <t>4 – The director* of a hospital in which the respondent is hospitalized.</t>
  </si>
  <si>
    <t>The director* of a hospital in which the respondent is hospitalized.</t>
  </si>
  <si>
    <t>5 – The director* of a public or charitable organization, agency, or home who is or has been, within the reporting month, providing behavioral health services to the respondent.</t>
  </si>
  <si>
    <t>The director* of a public or charitable organization, agency, or home who is or has been, within the reporting month, providing behavioral health services to the respondent.</t>
  </si>
  <si>
    <t>6 – The director* of a public or charitable organization, agency, or home in whose institution the respondent resides.</t>
  </si>
  <si>
    <t>The director* of a public or charitable organization, agency, or home in whose institution the respondent resides.</t>
  </si>
  <si>
    <t>7 – A licensed behavioral health professional* who is or has been, within the reporting month, treating or supervising the treatment of the respondent.</t>
  </si>
  <si>
    <t>A licensed behavioral health professional* who is or has been, within the reporting month, treating or supervising the treatment of the respondent.</t>
  </si>
  <si>
    <t>8 – A first responder, including a peace officer, firefighter, paramedic, emergency medical technician, mobile crisis response worker, or homeless outreach worker who has had repeated interactions with the respondent.</t>
  </si>
  <si>
    <t>A first responder, including a peace officer, firefighter, paramedic, emergency medical technician, mobile crisis response worker, or homeless outreach worker who has had repeated interactions with the respondent.</t>
  </si>
  <si>
    <t>9 – The public guardian* or public conservator*</t>
  </si>
  <si>
    <t>The public guardian* or public conservator*</t>
  </si>
  <si>
    <t>10 – The director of the county behavioral health agency</t>
  </si>
  <si>
    <t>The director of the county behavioral health agency</t>
  </si>
  <si>
    <t>11 – The director* of adult protective services</t>
  </si>
  <si>
    <t>The director* of adult protective services</t>
  </si>
  <si>
    <t>12 – The director* of a California Indian Health Services program or a California Tribal Behavioral Health Department that has, within the reporting month, provided or is currently providing behavioral health services to respondent</t>
  </si>
  <si>
    <t>The director* of a California Indian Health Services program or a California Tribal Behavioral Health Department that has, within the reporting month, provided or is currently providing behavioral health services to respondent</t>
  </si>
  <si>
    <t>13 – A California tribal court judge* before whom respondent has appeared within the reporting month</t>
  </si>
  <si>
    <t>A California tribal court judge* before whom respondent has appeared within the reporting month</t>
  </si>
  <si>
    <t>14 – The respondent.</t>
  </si>
  <si>
    <t>The respondent.</t>
  </si>
  <si>
    <t>15 – A conservator or proposed conservator referred from a proceeding under Welfare and Institutions Code section 5350</t>
  </si>
  <si>
    <t>A conservator or proposed conservator referred from a proceeding under Welfare and Institutions Code section 5350</t>
  </si>
  <si>
    <t>16 – Court-to-Court referral accepted by CARE Court as a CARE petition</t>
  </si>
  <si>
    <t>Court-to-Court referral accepted by CARE Court as a CARE petition</t>
  </si>
  <si>
    <t>5978(b)</t>
  </si>
  <si>
    <t xml:space="preserve">Which of the following referring courts initiated the court-to-court referral that was accepted as a CARE petition, following CARE court involvement? (Select all that apply) </t>
  </si>
  <si>
    <t>N or NNNNN</t>
  </si>
  <si>
    <t>1 – MIST Court</t>
  </si>
  <si>
    <t>MIST Court</t>
  </si>
  <si>
    <t xml:space="preserve">Court-to-court referral to CARE court packet or informal documentation </t>
  </si>
  <si>
    <t>This field is required when 3.3.9 Original Petitioner Value Code Option 16 – Court-to-Court referral accepted by CARE Court as CARE petition is selected.  
Information on the originating court that initiated the court-to-court referral accepted by CARE court as a CARE petition may be found in the optional form CARE 126 – Ruling or Order on Court Referral to CARE Act Court or may be made available to county behavioral health agencies through information shared by the CARE court on a petitioned individual.</t>
  </si>
  <si>
    <t>2 – FIST Court</t>
  </si>
  <si>
    <t>FIST Court</t>
  </si>
  <si>
    <t>3 – AOT Court</t>
  </si>
  <si>
    <t>AOT Court</t>
  </si>
  <si>
    <t>4 – LPS Court</t>
  </si>
  <si>
    <t>LPS Court</t>
  </si>
  <si>
    <t>99903 – Other</t>
  </si>
  <si>
    <t>Other</t>
  </si>
  <si>
    <t>What is the client's current CARE status?</t>
  </si>
  <si>
    <t>N</t>
  </si>
  <si>
    <t>1 – Pending petition disposition</t>
  </si>
  <si>
    <t>Pending petition disposition</t>
  </si>
  <si>
    <t> CARE Process Initiation, Active Service, and Follow-up Periods</t>
  </si>
  <si>
    <t xml:space="preserve">This data point is critical as it helps guide data collection based on the client’s CARE status.  It must be reported every month.
If there is a change in CARE status during the same calendar month, please complete the survey twice.  For example, a client may undergo the CARE process initiation between 01/01/2024 to 01/14/2024 and receive court approval for a CARE agreement on 01/15/2024.  The county will complete one survey for the CARE process initiation period and a second survey to capture services and supports received between 01/15/2024 through 01/31/2024 (Active Service Period).  This applies to CARE status change from: CARE Process Initiation Period (initial, merits, case management, or clinical evaluation hearing) to Active CARE agreement, CARE Process Initiation Period (initial, merits, case management, or clinical evaluation hearing) to, Active CARE plan, CARE Process Initiation Period (initial, merits, case management, or clinical evaluation hearing) to Elective Client (CARE eligible but dismissed because diverted for voluntary county services outside CARE process.). The survey will be completed twice for these CARE status changes to establish baseline data during the CARE Process Initiation Period and capture data during the Active Service Period. Termination is defined as premature exit from CARE process or voluntary county services. For clients who are terminated from county supports and services, counties must report data from the Active Service Period during the month of termination. </t>
  </si>
  <si>
    <t>2 – Dismissed (Not receiving county services/supports, regardless of eligibility)</t>
  </si>
  <si>
    <t>Dismissed (Not receiving county services/supports, regardless of eligibility)</t>
  </si>
  <si>
    <t>3 – Dismissed (Ineligible but receiving services/supports as Elective client)</t>
  </si>
  <si>
    <t>Dismissed (Ineligible but receiving services/supports as Elective client)</t>
  </si>
  <si>
    <t>4 – Dismissed (Eligible receiving services/supports as Elective client)</t>
  </si>
  <si>
    <t>Dismissed (Eligible receiving services/supports as Elective client)</t>
  </si>
  <si>
    <t>5 – Active participant (CARE agreement)</t>
  </si>
  <si>
    <t>Active participant (CARE agreement)</t>
  </si>
  <si>
    <t>6 – Active participant (CARE plan)</t>
  </si>
  <si>
    <t>Active participant (CARE plan)</t>
  </si>
  <si>
    <t>7 – Dismissed/Terminated from CARE agreement/plan/county services (no longer receiving county services and supports)</t>
  </si>
  <si>
    <t>Dismissed/Terminated from CARE agreement/plan/county services (no longer receiving county services and supports)</t>
  </si>
  <si>
    <t>8 – Graduated from CARE plan, CARE agreement, or after 12 months of county services and supports</t>
  </si>
  <si>
    <t>Graduated from CARE plan, CARE agreement, or after 12 months of county services and supports</t>
  </si>
  <si>
    <t>9 – Terminated during the Follow-Up Period (no longer receiving county services and supports)</t>
  </si>
  <si>
    <t>Terminated during the Follow-Up Period (no longer receiving county services and supports)</t>
  </si>
  <si>
    <t>5985 (e)(13), (f)(1)</t>
  </si>
  <si>
    <t>On what date was the CARE petition dismissed?</t>
  </si>
  <si>
    <t>This field will be available when the options below are selected for Current CARE Status. Dismissed (Not eligible and not receiving county supports and services), Dismissed (Not eligible but receiving county supports and services), Elective Client (CARE eligible but dismissed because diverted for voluntary county services outside CARE process.) Enter this data once when CARE clients are dismissed or diverted to voluntary county services outside CARE process.</t>
  </si>
  <si>
    <t>What are the reasons for the county behavioral health agency’s recommendation for dismissal from the CARE process? (Select all that apply)</t>
  </si>
  <si>
    <t>N to NN or NNNNN</t>
  </si>
  <si>
    <t>1 – Client death</t>
  </si>
  <si>
    <t>Client death</t>
  </si>
  <si>
    <t>This field is required when a CARE participant is dismissed (i.e. when data point 3.3.10 Value Code Option 2, 3, 4 and 7) during the CARE Process Initiation and Active Service Periods and is reported only once.</t>
  </si>
  <si>
    <t>2 – Client moved away</t>
  </si>
  <si>
    <t>Client moved away</t>
  </si>
  <si>
    <t>3 – Client transferred to another county</t>
  </si>
  <si>
    <t>Client transferred to another county</t>
  </si>
  <si>
    <t>4 – Client is sentenced to long-term incarceration</t>
  </si>
  <si>
    <t>Client is sentenced to long-term incarceration</t>
  </si>
  <si>
    <t>5 – Client transitioned to a higher level of care (e.g., AOT)</t>
  </si>
  <si>
    <t>Client transitioned to a higher level of care (e.g., AOT)</t>
  </si>
  <si>
    <t>6 – Client did not participate in the CARE Process</t>
  </si>
  <si>
    <t>Client did not participate in the CARE Process</t>
  </si>
  <si>
    <t>7 – Unable to locate client</t>
  </si>
  <si>
    <t>Unable to locate client</t>
  </si>
  <si>
    <t>8 – Elective client voluntarily engaged in services within or outside county behavioral health</t>
  </si>
  <si>
    <t>Elective client voluntarily engaged in services within or outside county behavioral health</t>
  </si>
  <si>
    <t>9 – Petitioner did not attend Initial Hearing</t>
  </si>
  <si>
    <t>Petitioner did not attend Initial Hearing</t>
  </si>
  <si>
    <t>10 – Client is ineligible for CARE</t>
  </si>
  <si>
    <t>Client is ineligible for CARE</t>
  </si>
  <si>
    <t>99902 – None</t>
  </si>
  <si>
    <t>99902</t>
  </si>
  <si>
    <t>None</t>
  </si>
  <si>
    <t>99903 – Other (allow text field)</t>
  </si>
  <si>
    <t>99903</t>
  </si>
  <si>
    <t>Other (allow text field)</t>
  </si>
  <si>
    <t>5985 (e)(13), (f)(1), 5977 (a)(3)(A)(iii)</t>
  </si>
  <si>
    <t>Why was the CARE participant determined to be ineligible for CARE? (Select all that apply)</t>
  </si>
  <si>
    <t>1 – The person does not have a diagnosis identified in the disorder class: schizophrenia spectrum and other psychotic disorders or bipolar I disorder with psychotic features, except psychosis related to current intoxication</t>
  </si>
  <si>
    <t>The person does not have a diagnosis identified in the disorder class: schizophrenia spectrum and other psychotic disorders or bipolar I disorder with psychotic features, except psychosis related to current intoxication</t>
  </si>
  <si>
    <t xml:space="preserve">This field is only required when a county behavioral health agency determines the client to be ineligible for CARE (3.3.11 (b) Value Code Option 10 – Client is ineligible for CARE). This data point needs to be reported only once, either during the CARE Process Initiation Period (for those dismissed without engaging in services/supports) or during the Active Service Period (for elective clients).  
For Value Code Option 2 – This person is clinically stabilized and engaged in ongoing voluntary services, clinically stabilized means that the individual meets the following conditions:  
The person’s condition is stable and not deteriorating, and is likely to survive safely in the community without supervision. 
The person is currently engaged in treatment and managing symptoms through medication or other therapeutic interventions.  
Mental health condition is not negatively impacting ability to live safely within the community or current housing situation. 
Per W&amp;I Code section 5977, a county behavioral health agency may submit a written report with the court that includes a determination as to whether a respondent meets, or is likely to meet, the criteria for the CARE process; the outcome of efforts made to voluntarily engage the respondent during the 14-day report period; conclusions and recommendations about the respondent’s ability to voluntarily engage in services; and the information, including protected health information (PHI), necessary to support the determinations, conclusions, and recommendations in the report.  </t>
  </si>
  <si>
    <t>2 – The person is clinically stabilized and engaged in ongoing
voluntary services</t>
  </si>
  <si>
    <t>The person is clinically stabilized and engaged in ongoing
voluntary services</t>
  </si>
  <si>
    <t>3 – A less restrictive means of ensuring recovery and stability was available</t>
  </si>
  <si>
    <t>A less restrictive means of ensuring recovery and stability was available</t>
  </si>
  <si>
    <t>4 – It is unlikely that the person will benefit from participation in a CARE plan or CARE agreement</t>
  </si>
  <si>
    <t>It is unlikely that the person will benefit from participation in a CARE plan or CARE agreement</t>
  </si>
  <si>
    <t>3.3.12</t>
  </si>
  <si>
    <t>Termination of Services Date</t>
  </si>
  <si>
    <t>On what date were services terminated for the CARE participant?</t>
  </si>
  <si>
    <t>Active Service Period</t>
  </si>
  <si>
    <t>Enter this date once for when services are terminated. Termination is defined as premature exit from CARE process or voluntary county services. This field will be available when “Terminated from CARE agreement/plan/voluntary county services (no longer receiving county supports and services)” is selected for Current Care Status.</t>
  </si>
  <si>
    <t>What was the primary reason that services were terminated for the CARE participant?</t>
  </si>
  <si>
    <t>1 – Death</t>
  </si>
  <si>
    <t>Death</t>
  </si>
  <si>
    <t>Termination is defined as premature exit from CARE process or voluntary county services. This field will be available when “Terminated from CARE agreement/plan/voluntary county services (no longer receiving county supports and services)” is selected for Current Care Status.</t>
  </si>
  <si>
    <t>2 – Client moved away.</t>
  </si>
  <si>
    <t>Client moved away.</t>
  </si>
  <si>
    <t>4 – Client is sentenced to long term incarceration</t>
  </si>
  <si>
    <t>Client is sentenced to long term incarceration</t>
  </si>
  <si>
    <t>6 – Client declined to continue participation in county services</t>
  </si>
  <si>
    <t>Client declined to continue participation in county services</t>
  </si>
  <si>
    <t>8 – Client receiving services/supports through private insurance or other entity</t>
  </si>
  <si>
    <t>Client receiving services/supports through private insurance or other entity</t>
  </si>
  <si>
    <t>3.3.14</t>
  </si>
  <si>
    <t>5985 (e)(21)</t>
  </si>
  <si>
    <t>Graduation Date</t>
  </si>
  <si>
    <t xml:space="preserve">On what date did the CARE participant graduate from the CARE process? </t>
  </si>
  <si>
    <t>The date when the court reviews the voluntary graduation plan which typically occurs in the 12th month after the adoption of the CARE plan or agreement. This field will be available when “Graduated from CARE plan, after 12 months following a CARE agreement, or after 12 months of elective services” is selected for Current CARE Status. Enter this date once for petitions associated with a new case. Includes graduation from a CARE agreement or plan.</t>
  </si>
  <si>
    <t>5985 (e)(2)</t>
  </si>
  <si>
    <t>Contact Information</t>
  </si>
  <si>
    <t>What is a phone number where the CARE participant can be reached?</t>
  </si>
  <si>
    <t>NNNNNNNNNN – CARE participant’s phone number</t>
  </si>
  <si>
    <t>NNNNNNNNNN</t>
  </si>
  <si>
    <t>CARE participant’s phone number</t>
  </si>
  <si>
    <t>CARE Process Initiation, Active Service, and Follow-Up Periods</t>
  </si>
  <si>
    <t>Do not include dashes.</t>
  </si>
  <si>
    <t>99999 – Unknown</t>
  </si>
  <si>
    <t>Unknown</t>
  </si>
  <si>
    <t>Does the client give permission to text this number for the purposes of a third-party participant survey?</t>
  </si>
  <si>
    <t>1 – Yes</t>
  </si>
  <si>
    <t>Yes</t>
  </si>
  <si>
    <t>0 – No</t>
  </si>
  <si>
    <t>0</t>
  </si>
  <si>
    <t>No</t>
  </si>
  <si>
    <t>What is the CARE participant’s email address?</t>
  </si>
  <si>
    <t>Text or Numeric – restricted</t>
  </si>
  <si>
    <t>Alpha String of 1-50 Characters or NNNNN</t>
  </si>
  <si>
    <t>Alpha – 1 to 50 characters (@ allowed)</t>
  </si>
  <si>
    <t>1 to 50 characters (@ allowed)</t>
  </si>
  <si>
    <t>What is the best mailing address where the CARE participant can be reached?</t>
  </si>
  <si>
    <t>Alpha String of 1-100 Characters or NNNNN</t>
  </si>
  <si>
    <t>Alpha – 1 to 100 characters. Enter mailing address as street number street name, city, state, zip</t>
  </si>
  <si>
    <t>1 to 100 characters. Enter mailing address as street number street name, city, state, zip</t>
  </si>
  <si>
    <t>What is the original petitioner’s first name?</t>
  </si>
  <si>
    <t>CARE-100 Petition to Commence CARE Act Proceedings</t>
  </si>
  <si>
    <t>What is the original petitioner’s last name?</t>
  </si>
  <si>
    <t>What is the original petitioner’s phone number?</t>
  </si>
  <si>
    <t>NNNNNNNNNN – original petitioner’s phone number</t>
  </si>
  <si>
    <t>original petitioner’s phone number</t>
  </si>
  <si>
    <t>Do not include dashes. </t>
  </si>
  <si>
    <t>What is the original petitioner’s email address?</t>
  </si>
  <si>
    <t>5977 (a)(3)(A)(iii)(II), 5977 (a)(3)(B)(iii), 5985 (e)(10)</t>
  </si>
  <si>
    <t>Outreach and Engagement Efforts</t>
  </si>
  <si>
    <t>What was the total number of outreach attempts with the CARE participant in the reporting month, by type? (Specify all): Phone/Electronic</t>
  </si>
  <si>
    <t>N to NN – A value from 0 through 99 is allowed.</t>
  </si>
  <si>
    <t>A value from 0 through 99 is allowed.</t>
  </si>
  <si>
    <t>Outreach attempts (one-way communication): Count the number of in-person and virtual efforts made to contact a CARE participant to engage in services and supports during CARE Process Initiation Period. Institutional settings may include jail, residential or hospital settings. Exclude mass mailings, distribution emails, and mass text messages. Note: County BH is required to include outcomes or conclusions and recommendation of efforts made to voluntarily engage the client in their written report to court (W&amp;I code section 5977.(a)(3)(A)(iii)((II) and W&amp;I code section 5977.(a)(3)(B)(iii)((II). Outreach and engagement efforts (as well as all other reimbursable activities) are required to be tracked and reported by employee type and name for reimbursement.</t>
  </si>
  <si>
    <t>What was the total number of outreach attempts with the CARE participant in the reporting month, by type? (Specify all): In the Community</t>
  </si>
  <si>
    <t>What was the total number of outreach attempts with the CARE participant in the reporting month, by type? (Specify all): Institutional/hospital setting</t>
  </si>
  <si>
    <t>What was the total number of in-person and virtual engagements with the CARE participant in the reporting month, by type? (Specify all): Phone/Electronic</t>
  </si>
  <si>
    <t>Engagements (two-way exchange): Count the number of times county engaged with a CARE participant. Institutional settings may include jail, residential or hospital settings.</t>
  </si>
  <si>
    <t>What was the total number of in-person and virtual engagements with the CARE participant in the reporting month, by type? (Specify all): In the Community</t>
  </si>
  <si>
    <t>What was the total number of in-person and virtual engagements with the CARE participant in the reporting month, by type? (Specify all): Institutional/hospital setting</t>
  </si>
  <si>
    <t>5985(e)(3), (e)(18), (f)(1), 5986(a)</t>
  </si>
  <si>
    <t>Services and Supports During CARE Process Initiation Period</t>
  </si>
  <si>
    <t>What services and supports were provided or coordinated by county behavioral health agency during the CARE Process Initiation Period? (Select all that apply)</t>
  </si>
  <si>
    <t>1 –  Mental Health Services</t>
  </si>
  <si>
    <t>Mental Health Services</t>
  </si>
  <si>
    <t>CARE participants can be provided various services and supports during the CARE process. For definitions and descriptions of each of the Value Code Options, please refer to the following: Appendix C for Mental Health Services, Appendix D for Substance Use Disorder Services, Appendix E for CalAIM Community Supports, Appendix F for Social Services and Supports, and Appendix G for housing supports and services. For this data point, include county assistance with linking to or applying for social services and supports, even though eligibility for these services may be determined by other entities.</t>
  </si>
  <si>
    <t>2 –  Substance Use Disorder Services</t>
  </si>
  <si>
    <t>Substance Use Disorder Services</t>
  </si>
  <si>
    <t>3 –  CalAIM Community Supports and/or ECM</t>
  </si>
  <si>
    <t>CalAIM Community Supports and/or ECM</t>
  </si>
  <si>
    <t>4 –  Social Services and Supports</t>
  </si>
  <si>
    <t>Social Services and Supports</t>
  </si>
  <si>
    <t>5 –  Specialized Program—Full Service Partnership (FSP)</t>
  </si>
  <si>
    <t>Specialized Program—Full Service Partnership (FSP)</t>
  </si>
  <si>
    <t>6 –  Specialized Program—Assertive Community Treatment (ACT)</t>
  </si>
  <si>
    <t>Specialized Program—Assertive Community Treatment (ACT)</t>
  </si>
  <si>
    <t>7 –  Specialized Program—Forensic ACT (FACT)</t>
  </si>
  <si>
    <t>Specialized Program—Forensic ACT (FACT)</t>
  </si>
  <si>
    <t>8 –  Specialized Program—Early Psychosis Intervention</t>
  </si>
  <si>
    <t>Specialized Program—Early Psychosis Intervention</t>
  </si>
  <si>
    <t>9 –  Housing Supports and Services</t>
  </si>
  <si>
    <t>Housing Supports and Services</t>
  </si>
  <si>
    <t>99902 –  None</t>
  </si>
  <si>
    <t>99903 –  Other (allow text field)</t>
  </si>
  <si>
    <t>99999 –  Unknown</t>
  </si>
  <si>
    <t>What services and supports is this CARE participant receiving that is not provided by the county behavioral health agency? (Select all that apply)</t>
  </si>
  <si>
    <t>For definitions and descriptions of each of the Value Code Options, please refer to the following: Appendix C for Mental Health Services, Appendix D for Substance Use Disorder Services, Appendix E for CalAIM Community Supports, Appendix F for Social Services and Supports, and Appendix G for housing supports and services</t>
  </si>
  <si>
    <t>5 –  Housing Supports and Services</t>
  </si>
  <si>
    <t>3.4.1</t>
  </si>
  <si>
    <t xml:space="preserve">5985 (e)(1), (e)(23), (f)(1), 5986 (a) </t>
  </si>
  <si>
    <t>Demographics   </t>
  </si>
  <si>
    <t>Sex</t>
  </si>
  <si>
    <t>What is the client’s sex?</t>
  </si>
  <si>
    <t>1 – Male</t>
  </si>
  <si>
    <t>Male</t>
  </si>
  <si>
    <t>CARE Process Initiation, Active Service, &amp; Follow-up Periods</t>
  </si>
  <si>
    <t>Adapted from Medi–Cal Data Dictionary</t>
  </si>
  <si>
    <t>GENDER_BIRTH_CERT_CD</t>
  </si>
  <si>
    <t>The use of unknown aligns with Medi-Cal data dictionary. When sex is intentionally not selected, use 99999 – Unknown.</t>
  </si>
  <si>
    <t>2 – Female</t>
  </si>
  <si>
    <t>Female</t>
  </si>
  <si>
    <t>3 – Other</t>
  </si>
  <si>
    <t>What is the client's race? (Check all that apply)</t>
  </si>
  <si>
    <t>Alpha String of 1 Character or NNNNN</t>
  </si>
  <si>
    <t>1 – White</t>
  </si>
  <si>
    <t>White</t>
  </si>
  <si>
    <t>CARE Process Initiation Period, Active Service, &amp; Follow-up Periods</t>
  </si>
  <si>
    <t>Race</t>
  </si>
  <si>
    <t>2 – Hispanic</t>
  </si>
  <si>
    <t>Hispanic</t>
  </si>
  <si>
    <t>3 – Black</t>
  </si>
  <si>
    <t>Black</t>
  </si>
  <si>
    <t>4 – Other Asian or Pacific Islander</t>
  </si>
  <si>
    <t>Other Asian or Pacific Islander</t>
  </si>
  <si>
    <t>5 – Alaskan Native or American Indian</t>
  </si>
  <si>
    <t>Alaskan Native or American Indian</t>
  </si>
  <si>
    <t>6 – Filipino</t>
  </si>
  <si>
    <t>Filipino</t>
  </si>
  <si>
    <t>99900 – Client declined to state</t>
  </si>
  <si>
    <t>99900</t>
  </si>
  <si>
    <t>Client declined to state</t>
  </si>
  <si>
    <t>A – Amerasian</t>
  </si>
  <si>
    <t>A</t>
  </si>
  <si>
    <t>Amerasian</t>
  </si>
  <si>
    <t>C – Chinese</t>
  </si>
  <si>
    <t>C</t>
  </si>
  <si>
    <t>Chinese</t>
  </si>
  <si>
    <t>H – Cambodian</t>
  </si>
  <si>
    <t>H</t>
  </si>
  <si>
    <t>Cambodian</t>
  </si>
  <si>
    <t>J – Japanese</t>
  </si>
  <si>
    <t>J</t>
  </si>
  <si>
    <t>Japanese</t>
  </si>
  <si>
    <t>K – Korean</t>
  </si>
  <si>
    <t>K</t>
  </si>
  <si>
    <t>Korean</t>
  </si>
  <si>
    <t>M – Samoan</t>
  </si>
  <si>
    <t>M</t>
  </si>
  <si>
    <t>Samoan</t>
  </si>
  <si>
    <t>N – Asian Indian</t>
  </si>
  <si>
    <t>Asian Indian</t>
  </si>
  <si>
    <t>P – Hawaiian</t>
  </si>
  <si>
    <t>P</t>
  </si>
  <si>
    <t>Hawaiian</t>
  </si>
  <si>
    <t>R – Guamanian</t>
  </si>
  <si>
    <t>R</t>
  </si>
  <si>
    <t>Guamanian</t>
  </si>
  <si>
    <t>T – Laotian</t>
  </si>
  <si>
    <t>T</t>
  </si>
  <si>
    <t>Laotian</t>
  </si>
  <si>
    <t>V – Vietnamese</t>
  </si>
  <si>
    <t>V</t>
  </si>
  <si>
    <t>Vietnamese</t>
  </si>
  <si>
    <t>W – Middle Eastern or North African</t>
  </si>
  <si>
    <t>W</t>
  </si>
  <si>
    <t>Middle Eastern or North African</t>
  </si>
  <si>
    <t>5985 (e)(1), (e)(18), (f)(1), 5986 (a) </t>
  </si>
  <si>
    <t>3.4.4</t>
  </si>
  <si>
    <t>Tribal Affiliation</t>
  </si>
  <si>
    <t>Does the client currently self-identify as an enrolled member in a federally recognized Indian tribe?</t>
  </si>
  <si>
    <t xml:space="preserve"> This field will be available when “American Indian or Alaska Native” for Race is selected. When tribal affiliation is intentionally not selected, use 99999 – Unknown.</t>
  </si>
  <si>
    <t>3.4.5</t>
  </si>
  <si>
    <t xml:space="preserve">Demographics   </t>
  </si>
  <si>
    <t>Tribal Services</t>
  </si>
  <si>
    <t>Does the client receive services from an Indian health care provider, tribal court, or a tribal organization?</t>
  </si>
  <si>
    <t xml:space="preserve">CARE Process Initiation Period, Active Service, &amp; Follow-up Periods </t>
  </si>
  <si>
    <t xml:space="preserve">This field will be available when “American Indian or Alaska Native” for Race is selected. When tribal Services is intentionally not selected, use 99999 – Unknown. </t>
  </si>
  <si>
    <t>What type of disability/disabilities does the client have, if any? (Check all that apply)</t>
  </si>
  <si>
    <t>Adapted from CalOMS Tx Data Dictionary</t>
  </si>
  <si>
    <t>Disability is defined as a physical or mental impairment or medical condition lasting at least six months that substantially limits a major life activity, which is not the result of a serious mental illness. When disability is intentionally not selected, use 99999 – Unknown.</t>
  </si>
  <si>
    <t>1 – Visual</t>
  </si>
  <si>
    <t>Visual</t>
  </si>
  <si>
    <t>2 – Hearing</t>
  </si>
  <si>
    <t>Hearing</t>
  </si>
  <si>
    <t>3 – Speech</t>
  </si>
  <si>
    <t>Speech</t>
  </si>
  <si>
    <t>4 – Mobility</t>
  </si>
  <si>
    <t>Mobility</t>
  </si>
  <si>
    <t>5 – Mental</t>
  </si>
  <si>
    <t>Mental</t>
  </si>
  <si>
    <t>6 – Developmentally Disabled</t>
  </si>
  <si>
    <t>Developmentally Disabled</t>
  </si>
  <si>
    <t>99903 – Other Disability (not SUD or SMI)</t>
  </si>
  <si>
    <t>Other Disability (not SUD or SMI)</t>
  </si>
  <si>
    <t>99904 – Client unable to answer</t>
  </si>
  <si>
    <t>99904</t>
  </si>
  <si>
    <t>Client unable to answer</t>
  </si>
  <si>
    <t xml:space="preserve">99999 – Unknown   </t>
  </si>
  <si>
    <t>3.4.7</t>
  </si>
  <si>
    <t>Preferred Language</t>
  </si>
  <si>
    <t>What is the client's preferred language?</t>
  </si>
  <si>
    <t>0 – American Sign Language (ASL)</t>
  </si>
  <si>
    <t>American Sign Language (ASL)</t>
  </si>
  <si>
    <t>Primary Language</t>
  </si>
  <si>
    <t>The language preference of services identified by the client (client self-report). If client is not able to provide this information, collateral and/or volunteer supporter report can be utilized as a source, with appropriate client consent. When preferred language is intentionally not selected, use 99999 – Unknown.</t>
  </si>
  <si>
    <t>1 – Spanish</t>
  </si>
  <si>
    <t>Spanish</t>
  </si>
  <si>
    <t>2 – Cantonese</t>
  </si>
  <si>
    <t>Cantonese</t>
  </si>
  <si>
    <t>3 – Japanese</t>
  </si>
  <si>
    <t>4 – Korean</t>
  </si>
  <si>
    <t>5 – Tagalog</t>
  </si>
  <si>
    <t>Tagalog</t>
  </si>
  <si>
    <t>6 – Other Non–English</t>
  </si>
  <si>
    <t>Other Non–English</t>
  </si>
  <si>
    <t>7 – English</t>
  </si>
  <si>
    <t>English</t>
  </si>
  <si>
    <t>8 – No Valid Data Reported (MEDS generated)</t>
  </si>
  <si>
    <t>No Valid Data Reported (MEDS generated)</t>
  </si>
  <si>
    <t>A – Other Sign Language</t>
  </si>
  <si>
    <t>Other Sign Language</t>
  </si>
  <si>
    <t>B – Mandarin</t>
  </si>
  <si>
    <t>B</t>
  </si>
  <si>
    <t>Mandarin</t>
  </si>
  <si>
    <t>C – Other Chinese Languages</t>
  </si>
  <si>
    <t>Other Chinese Languages</t>
  </si>
  <si>
    <t>D – Cambodian</t>
  </si>
  <si>
    <t>D</t>
  </si>
  <si>
    <t>E – Armenian</t>
  </si>
  <si>
    <t>E</t>
  </si>
  <si>
    <t>Armenian</t>
  </si>
  <si>
    <t>F – Ilocano</t>
  </si>
  <si>
    <t>F</t>
  </si>
  <si>
    <t>Ilocano</t>
  </si>
  <si>
    <t>G – Mien</t>
  </si>
  <si>
    <t>G</t>
  </si>
  <si>
    <t>Mien</t>
  </si>
  <si>
    <t>H – Hmong</t>
  </si>
  <si>
    <t>Hmong</t>
  </si>
  <si>
    <t>I – Lao</t>
  </si>
  <si>
    <t>I</t>
  </si>
  <si>
    <t>Lao</t>
  </si>
  <si>
    <t>J – Turkish</t>
  </si>
  <si>
    <t>Turkish</t>
  </si>
  <si>
    <t>K – Hebrew</t>
  </si>
  <si>
    <t>Hebrew</t>
  </si>
  <si>
    <t>L – French</t>
  </si>
  <si>
    <t>L</t>
  </si>
  <si>
    <t>French</t>
  </si>
  <si>
    <t>M – Polish</t>
  </si>
  <si>
    <t>Polish</t>
  </si>
  <si>
    <t>N – Russian</t>
  </si>
  <si>
    <t>Russian</t>
  </si>
  <si>
    <t>P – Portuguese</t>
  </si>
  <si>
    <t>Portuguese</t>
  </si>
  <si>
    <t>Q – Italian</t>
  </si>
  <si>
    <t>Q</t>
  </si>
  <si>
    <t>Italian</t>
  </si>
  <si>
    <t>R – Arabic</t>
  </si>
  <si>
    <t>Arabic</t>
  </si>
  <si>
    <t>S – Samoan</t>
  </si>
  <si>
    <t>S</t>
  </si>
  <si>
    <t>T – Thai</t>
  </si>
  <si>
    <t>Thai</t>
  </si>
  <si>
    <t>U – Farsi</t>
  </si>
  <si>
    <t>U</t>
  </si>
  <si>
    <t>Farsi</t>
  </si>
  <si>
    <t>W – Hindi</t>
  </si>
  <si>
    <t>Hindi</t>
  </si>
  <si>
    <t>X – Punjabi</t>
  </si>
  <si>
    <t>X</t>
  </si>
  <si>
    <t>Punjabi</t>
  </si>
  <si>
    <t>Demographics</t>
  </si>
  <si>
    <t>Which of the following options best describes the client's employment status in the reporting month?</t>
  </si>
  <si>
    <t>A – Full time, 35 hours or more per week</t>
  </si>
  <si>
    <t>Full time, 35 hours or more per week</t>
  </si>
  <si>
    <t>Adapted from CSI Data Dictionary V2.9 (October 2022)</t>
  </si>
  <si>
    <t>B – Part time, less than 35 hours per week</t>
  </si>
  <si>
    <t>Part time, less than 35 hours per week</t>
  </si>
  <si>
    <t>C – Full time, 35 hours or more per week</t>
  </si>
  <si>
    <t>D – Part time, less than 35 hours per week</t>
  </si>
  <si>
    <t>E – Actively looking for work</t>
  </si>
  <si>
    <t>Actively looking for work</t>
  </si>
  <si>
    <t>F – Homemaker</t>
  </si>
  <si>
    <t>Homemaker</t>
  </si>
  <si>
    <t>G – Student</t>
  </si>
  <si>
    <t>Student</t>
  </si>
  <si>
    <t>H – Volunteer Worker</t>
  </si>
  <si>
    <t>Volunteer Worker</t>
  </si>
  <si>
    <t>I – Retired</t>
  </si>
  <si>
    <t>Retired</t>
  </si>
  <si>
    <t>J – Unemployed and not seeking work</t>
  </si>
  <si>
    <t>Unemployed and not seeking work</t>
  </si>
  <si>
    <t>K – Unable to work due to disability (e.g., hospitalization)</t>
  </si>
  <si>
    <t>Unable to work due to disability (e.g., hospitalization)</t>
  </si>
  <si>
    <t xml:space="preserve">99999 – Unknown </t>
  </si>
  <si>
    <t>3.4.11</t>
  </si>
  <si>
    <t>Veteran Status</t>
  </si>
  <si>
    <t>Is the client an United States veteran?</t>
  </si>
  <si>
    <t>Veteran</t>
  </si>
  <si>
    <t>5985 (e)(1), (e)(23), (f)(1), 5986 (a)</t>
  </si>
  <si>
    <t>What was the client's health insurance status in the reporting month? (Check all that apply)</t>
  </si>
  <si>
    <t>1 – Medicare</t>
  </si>
  <si>
    <t>Medicare</t>
  </si>
  <si>
    <t>US Dept. of Housing and Urban Development FY 2022 HMIS Data Standards Data Dictionary</t>
  </si>
  <si>
    <t>Health Insurance</t>
  </si>
  <si>
    <t>2 – Medicaid (Medi-Cal)</t>
  </si>
  <si>
    <t>Medicaid (Medi-Cal)</t>
  </si>
  <si>
    <t>3 – Children's Health Insurance Program State Plan (Title XXI) (CHIP)</t>
  </si>
  <si>
    <t>Children's Health Insurance Program State Plan (Title XXI) (CHIP)</t>
  </si>
  <si>
    <t>4 – Veteran's Administration (VA) Medical Services</t>
  </si>
  <si>
    <t>Veteran's Administration (VA) Medical Services</t>
  </si>
  <si>
    <t>7 – Private Pay/Commercial Health Insurance (including employer provided insurance, insurance obtained through COBRA, state health insurance for adults (Covered California))</t>
  </si>
  <si>
    <t>Private Pay/Commercial Health Insurance (including employer provided insurance, insurance obtained through COBRA, state health insurance for adults (Covered California))</t>
  </si>
  <si>
    <t>9 – Indian Health Services Program</t>
  </si>
  <si>
    <t>Indian Health Services Program</t>
  </si>
  <si>
    <t>10 – Uninsured</t>
  </si>
  <si>
    <t>Uninsured</t>
  </si>
  <si>
    <t>12 – TRICARE</t>
  </si>
  <si>
    <t>TRICARE</t>
  </si>
  <si>
    <t>99903 – Other Health Insurance (allow text field)</t>
  </si>
  <si>
    <t>Other Health Insurance (allow text field)</t>
  </si>
  <si>
    <t xml:space="preserve">99999 – Unknown  </t>
  </si>
  <si>
    <t>3.4.14</t>
  </si>
  <si>
    <t>County of Residence</t>
  </si>
  <si>
    <t>What was the client's zip code at their residence in the reporting month?</t>
  </si>
  <si>
    <t>NNNNN</t>
  </si>
  <si>
    <t>NNNNN – The client's five–digit zip code.</t>
  </si>
  <si>
    <t>The client's five–digit zip code.</t>
  </si>
  <si>
    <t>Zip Code at Current Residence</t>
  </si>
  <si>
    <t>5985 (e)(1), (e)(18), (f)(1), 5986 (a)</t>
  </si>
  <si>
    <t>00000 or a five–digit zip code – Client is experiencing homelessness (or unhoused). Can use the zip code of billing provider (preferred method), zip code of location of homelessness, or '00000'.</t>
  </si>
  <si>
    <t>00000 or a five</t>
  </si>
  <si>
    <t>digit zip code – Client is experiencing homelessness (or unhoused). Can use the zip code of billing provider (preferred method), zip code of location of homelessness, or '00000'.</t>
  </si>
  <si>
    <t>5972(b)</t>
  </si>
  <si>
    <t>Which of the following diagnostic criteria does the CARE participant meet, if any? (Select all that apply)</t>
  </si>
  <si>
    <t>1 – Schizophrenia spectrum or other psychotic disorder</t>
  </si>
  <si>
    <t>Schizophrenia spectrum or other psychotic disorder</t>
  </si>
  <si>
    <t>An individual shall qualify for the CARE process only if the individual is experiencing a serious mental disorder, as defined in paragraph (2) of subdivision (b) of W&amp;I Section 5600.3 and has a diagnosis identified in the disorder class: schizophrenia spectrum and other psychotic disorders, or bipolar I disorder with psychotic features, except psychosis related to current intoxication, as defined in the most current version of the Diagnostic and Statistical Manual of Mental Disorders.
Counties may select Value Code Option 3 – Not yet determined if a CARE participant is still being investigated for CARE eligibility by the county. If this option is selected, the county is expected to update the diagnosis when it is known. In cases where a diagnosis is never determined, such as when the CARE participant was dismissed under 3.3.10 Current CARE Status Value Code Option 2 – Dismissed (Not receiving county services/supports, regardless of eligibility) AND 3.3.11(b) County Recommendation for Petition Dismissal was due to Value Code Options 1-7, a county may use Value Code Option 3 – Not yet determined as a final selection.</t>
  </si>
  <si>
    <t>2 – Bipolar I disorder with psychotic features</t>
  </si>
  <si>
    <t>Bipolar I disorder with psychotic features</t>
  </si>
  <si>
    <t>3 – Not yet determined</t>
  </si>
  <si>
    <t>Not yet determined</t>
  </si>
  <si>
    <t>3.5.1</t>
  </si>
  <si>
    <t>5985 (e)(3), (e)(18), (f)(1)</t>
  </si>
  <si>
    <t>Services and Supports</t>
  </si>
  <si>
    <t>Mental Health Treatment Services Provided</t>
  </si>
  <si>
    <t>What mental health treatment services were provided to or coordinated by county behavioral health agency for the CARE participant in the reporting month? (Select all that apply)</t>
  </si>
  <si>
    <t>1 – Adult Crisis Residential Services</t>
  </si>
  <si>
    <t>Adult Crisis Residential Services</t>
  </si>
  <si>
    <t>Active Service and Follow-up Periods</t>
  </si>
  <si>
    <t>DHCS Performance Outcomes System Measures Catalog</t>
  </si>
  <si>
    <t>This data point will be used to indicate treatment continued and terminated at one year follow-up, post CARE agreement or plan (Statute (e)(4)). Please see Appendix C for descriptions and healthcare common procedure coding system (HCPCS) codes. All applicable services should be selected including services client is receiving under other programs such as Full Service Partnership.</t>
  </si>
  <si>
    <t>2 – Adult Residential Treatment Services</t>
  </si>
  <si>
    <t>Adult Residential Treatment Services</t>
  </si>
  <si>
    <t>3 – Crisis Intervention</t>
  </si>
  <si>
    <t>Crisis Intervention</t>
  </si>
  <si>
    <t>4 – Crisis Stabilization</t>
  </si>
  <si>
    <t>Crisis Stabilization</t>
  </si>
  <si>
    <t>5 – Day Rehabilitative (Half–Day &amp; Full–Day)</t>
  </si>
  <si>
    <t>Day Rehabilitative (Half–Day &amp; Full–Day)</t>
  </si>
  <si>
    <t>6 – Day Treatment Intensive (Half–Day &amp; Full–Day)</t>
  </si>
  <si>
    <t>Day Treatment Intensive (Half–Day &amp; Full–Day)</t>
  </si>
  <si>
    <t>7 – Intensive Care Coordination</t>
  </si>
  <si>
    <t>Intensive Care Coordination</t>
  </si>
  <si>
    <t>8 – Intensive Home Based Services</t>
  </si>
  <si>
    <t>Intensive Home Based Services</t>
  </si>
  <si>
    <t>9 – Medication Support</t>
  </si>
  <si>
    <t>Medication Support</t>
  </si>
  <si>
    <t>10 – Psychiatric Health Facility Services</t>
  </si>
  <si>
    <t>Psychiatric Health Facility Services</t>
  </si>
  <si>
    <t>11 – Psychiatric Inpatient Hospital Services</t>
  </si>
  <si>
    <t>Psychiatric Inpatient Hospital Services</t>
  </si>
  <si>
    <t>12 – Targeted Case Management</t>
  </si>
  <si>
    <t>Targeted Case Management</t>
  </si>
  <si>
    <t>13 – Therapeutic Behavioral Services</t>
  </si>
  <si>
    <t>Therapeutic Behavioral Services</t>
  </si>
  <si>
    <t>14 – Therapeutic Foster Care</t>
  </si>
  <si>
    <t>Therapeutic Foster Care</t>
  </si>
  <si>
    <t>15 – Therapy and Other Service Activities (formerly referred to as Mental Health Services)</t>
  </si>
  <si>
    <t>Therapy and Other Service Activities (formerly referred to as Mental Health Services)</t>
  </si>
  <si>
    <t>16 – Psychosocial Services</t>
  </si>
  <si>
    <t>Psychosocial Services</t>
  </si>
  <si>
    <t>17 – Peer Support Services</t>
  </si>
  <si>
    <t>Peer Support Services</t>
  </si>
  <si>
    <t>99903 – Other mental health treatment services (allow text field)</t>
  </si>
  <si>
    <t>Other mental health treatment services (allow text field)</t>
  </si>
  <si>
    <t>3.5.2</t>
  </si>
  <si>
    <t>Mental Health Treatment Services in CARE Agreement or Plan</t>
  </si>
  <si>
    <t>What, if any, mental health treatment services were in the CARE agreement or plan in the reporting month? (Check all that apply).</t>
  </si>
  <si>
    <t>Please see Appendix C descriptions and healthcare common procedure coding system (HCPCS) codes. All applicable services should be selected including services client is receiving under other programs such as Full Service Partnership.</t>
  </si>
  <si>
    <t>3.5.3</t>
  </si>
  <si>
    <t>Mental Health Treatment Services in CARE Agreement or Plan Not Provided</t>
  </si>
  <si>
    <t xml:space="preserve">Of those mental health treatment services listed in the CARE agreement or plan, which ones were not provided to the client in the reporting month? (Select all that apply) </t>
  </si>
  <si>
    <t>Compare mental health treatment services ordered on the CARE agreement or plan to identify mental health treatment services not provided. Please see Appendix C for descriptions and healthcare common procedure coding system (HCPCS) codes.</t>
  </si>
  <si>
    <t>Reason for Mental Health Services in CARE Agreement or Plan Not Provided</t>
  </si>
  <si>
    <t>If mental health treatment services listed in the CARE agreement or plan were not provided to the client in the reporting month, what was the primary reason?</t>
  </si>
  <si>
    <t>1 – Not available</t>
  </si>
  <si>
    <t>Not available</t>
  </si>
  <si>
    <t xml:space="preserve">Use “Other” option to include other reason(s) not listed. This field will be available when each of the values from mental health treatment services in CARE Agreement or plan Not Provided is selected. This data point is looped for all options included in “Mental Health Treatment Services in CARE Agreement or Plan Not Provided.” If 3 different supports and services in the CARE plan or agreement are not provided, this data point will be available three times to allow reporting of the reason for each support and service not provided. </t>
  </si>
  <si>
    <t>2 – Client declined</t>
  </si>
  <si>
    <t>Client declined</t>
  </si>
  <si>
    <t>3 – Agency declined Client</t>
  </si>
  <si>
    <t>Agency declined Client</t>
  </si>
  <si>
    <t>4 – CARE agreement or plan was amended</t>
  </si>
  <si>
    <t>CARE agreement or plan was amended</t>
  </si>
  <si>
    <t>5 – Not clinically indicated</t>
  </si>
  <si>
    <t>Not clinically indicated</t>
  </si>
  <si>
    <t>5985 (e)(3), (e)(18), (e)(19), (f)(1)</t>
  </si>
  <si>
    <t>Stabilizing Medications</t>
  </si>
  <si>
    <t>Was stabilizing medications included in the CARE agreement or plan?</t>
  </si>
  <si>
    <t>Active Service Periods</t>
  </si>
  <si>
    <t>Per W &amp; I Code Section 5971(p), stabilization medications mean medications included in the CARE plan that primarily consist of antipsychotic medications, to reduce symptoms of hallucinations, delusions, and disorganized thinking (i.e., typical or atypical antipsychotics, long–acting injectable antipsychotics, or mood stabilizers). Stabilization medications may be administered as long–acting injections if clinically indicated. Stabilization medications shall not be forcibly administered. This field is available when “Medication Support” is selected for Mental health Treatment Services in CARE Agreement or Plan.</t>
  </si>
  <si>
    <t>If medication support services were provided in the reporting month, were there any medications prescribed to reduce symptoms of hallucinations, delusions, and disorganized thinking?</t>
  </si>
  <si>
    <t>Per W &amp; I Code Section 5971 (p), stabilization medications mean medications included in the CARE agreement or plan that primarily consist of antipsychotic medications, to reduce symptoms of hallucinations, delusions, and disorganized thinking (i.e., typical or atypical antipsychotics, long–acting injectable antipsychotics, or mood stabilizers). Stabilization medications may be administered as long–acting injections if clinically indicated. Stabilization medications shall not be forcibly administered. This field will be available when “Medication Support” is selected for Mental health Treatment Services Provided.</t>
  </si>
  <si>
    <t xml:space="preserve">99999 – Unknown     </t>
  </si>
  <si>
    <t>3.5.7</t>
  </si>
  <si>
    <t>Type of Stabilizing Medication</t>
  </si>
  <si>
    <t>If stabilizing medications were provided, was a long-acting injectable antipsychotic administered as prescribed in the reporting month?</t>
  </si>
  <si>
    <t>If the client is correctly receiving a long–acting injectable antipsychotic medication, but the next dose was not due during the reporting month, select "yes". The list of medications will include those found in the National Committee for Quality Assurance’s HEDIS National Drug Code (NDC) file for Adherence to Antipsychotic Medications for Individuals with Schizophrenia (SAA) Measure. This field will be available when “Yes” is selected for Stabilizing Medications.</t>
  </si>
  <si>
    <t>3.5.8</t>
  </si>
  <si>
    <t>Rate of Adherence to Medication</t>
  </si>
  <si>
    <t>Stabilizing Medications Adherence</t>
  </si>
  <si>
    <t>If any stabilizing medications were provided, how often was the medication taken as prescribed in the reporting month?</t>
  </si>
  <si>
    <t>1 – Taken as prescribed 80% to 100% of the time</t>
  </si>
  <si>
    <t>Taken as prescribed 80% to 100% of the time</t>
  </si>
  <si>
    <t>80% to 100% dose taken as prescribed means the client is adherent to the stabilizing medications. 50% to 80% means the client is partially adherent. Below 50% means the client is non-adherent. Medication frequency identified by the client (client self-report).  If client is not able to provide this information, collateral and/or volunteer supporter report can be utilized as a source, with appropriate client consent. The list of medications will include those found in NCQA’s HEDIS Measure NDC file for Adherence to Antipsychotic Medications for Individuals With Schizophrenia (SAA) Measure. These medications include: Aripiprazole; Asenapine; Brexpiprazole; Cariprazine; Clozapine; Haloperidol; Iloperidone; Loxapine; Lumateperone; Lurasidone; Molindone; Olanzapine; Paliperidone; Quetiapine; Risperidone; Ziprasidone; Chlorpromazine; Fluphenazine; Perphenazine; Prochlorperazine; Thioridazine; Trifluoperazine; Amitriptyline-perphenazine; Thiothixene. This field will be available when “Yes” is selected for Stabilizing Medications.</t>
  </si>
  <si>
    <t>2 – Taken as prescribed 50% to 80% of the time</t>
  </si>
  <si>
    <t>Taken as prescribed 50% to 80% of the time</t>
  </si>
  <si>
    <t>3 – Taken as prescribed less than 50% of the time</t>
  </si>
  <si>
    <t>Taken as prescribed less than 50% of the time</t>
  </si>
  <si>
    <t>3.5.9</t>
  </si>
  <si>
    <t>5985 (e)(3), (e)(5), (e)(6), (e)(18), (f)(1)</t>
  </si>
  <si>
    <t>SUD Treatment Services Provided</t>
  </si>
  <si>
    <t>What substance use disorder treatment services were provided to or coordinated by county behavioral health agency for the CARE participant in the reporting month? (Select all that apply)</t>
  </si>
  <si>
    <t>1 – Assessment</t>
  </si>
  <si>
    <t>Assessment</t>
  </si>
  <si>
    <t>Drug Medi-Cal State Plan Billing Manual</t>
  </si>
  <si>
    <t>DMC - State Plan Covered Services</t>
  </si>
  <si>
    <t>This data point will be used to compute for SUD treatment rates in and treatment continued and terminated at one year follow-up, post CARE agreement or plan. Please see Appendix D for descriptions of these SUD treatment services. All applicable services should be selected including services client is receiving under other programs such as Full Service Partnership.</t>
  </si>
  <si>
    <t>2 – Care Coordination</t>
  </si>
  <si>
    <t>Care Coordination</t>
  </si>
  <si>
    <t>3 – Clinician Consultation</t>
  </si>
  <si>
    <t>Clinician Consultation</t>
  </si>
  <si>
    <t>4 – Family Therapy</t>
  </si>
  <si>
    <t>Family Therapy</t>
  </si>
  <si>
    <t>5 – Group Counseling</t>
  </si>
  <si>
    <t>Group Counseling</t>
  </si>
  <si>
    <t>6 – Individual Counseling</t>
  </si>
  <si>
    <t>Individual Counseling</t>
  </si>
  <si>
    <t>7 – Medical Psychotherapy</t>
  </si>
  <si>
    <t>Medical Psychotherapy</t>
  </si>
  <si>
    <t>8 – Medication Services</t>
  </si>
  <si>
    <t>Medication Services</t>
  </si>
  <si>
    <t>9 – Medication for Addiction Treatment (also known as medication assisted treatment (MAT) for Opioid Use Disorders (OUD)</t>
  </si>
  <si>
    <t>Medication for Addiction Treatment (also known as medication assisted treatment (MAT) for Opioid Use Disorders (OUD)</t>
  </si>
  <si>
    <t>10 – Medication for Addiction Treatment (also known as medication assisted treatment (MAT) for Alcohol Use Disorders (AUD) and Other Non–Opioid Substance Use Disorders</t>
  </si>
  <si>
    <t>Medication for Addiction Treatment (also known as medication assisted treatment (MAT) for Alcohol Use Disorders (AUD) and Other Non–Opioid Substance Use Disorders</t>
  </si>
  <si>
    <t>11 – Medications for Addiction Treatment (Medications)</t>
  </si>
  <si>
    <t>Medications for Addiction Treatment (Medications)</t>
  </si>
  <si>
    <t>12 – Community-Based Mobile Crisis Services</t>
  </si>
  <si>
    <t>Community-Based Mobile Crisis Services</t>
  </si>
  <si>
    <t>13 – Patient Education</t>
  </si>
  <si>
    <t>Patient Education</t>
  </si>
  <si>
    <t>14 – Peer Support Services</t>
  </si>
  <si>
    <t>15 – Recovery Services</t>
  </si>
  <si>
    <t>Recovery Services</t>
  </si>
  <si>
    <t>16 – SUD Crisis Intervention Services</t>
  </si>
  <si>
    <t>SUD Crisis Intervention Services</t>
  </si>
  <si>
    <t>17 – Withdrawal Management Services</t>
  </si>
  <si>
    <t>Withdrawal Management Services</t>
  </si>
  <si>
    <t>18 – Contingency Management Services</t>
  </si>
  <si>
    <t>Contingency Management Services</t>
  </si>
  <si>
    <t>99903 – Other SUD treatment services (allow text field)</t>
  </si>
  <si>
    <t>Other SUD treatment services (allow text field)</t>
  </si>
  <si>
    <t>3.5.10</t>
  </si>
  <si>
    <t>SUD Treatment Services in CARE Agreement or Plan</t>
  </si>
  <si>
    <t>What, if any, substance use disorder treatment services were in the CARE agreement or plan in the reporting month? (Check all that apply)</t>
  </si>
  <si>
    <t>This data point will be used to compute statistics on SUD treatment services included in CARE plans. Please see Appendix D for descriptions of these SUD treatment services. Please select all that apply, even if client is receiving services under a specialized program such as Full service Partnership.</t>
  </si>
  <si>
    <t>12 – Mobile Crisis Services: State Plan Amendment Forthcoming</t>
  </si>
  <si>
    <t>Mobile Crisis Services: State Plan Amendment Forthcoming</t>
  </si>
  <si>
    <t>3.5.11</t>
  </si>
  <si>
    <t>SUD Treatment Services in CARE Agreement or Plan Not Provided</t>
  </si>
  <si>
    <t>Of those substance use disorder treatment services listed in the CARE agreement or plan, which ones were not provided to the client in the reporting month? (Check all that apply)</t>
  </si>
  <si>
    <t>Compare to SUD treatment services ordered on the CARE agreement or plan to identify SUD treatment services not provided. Please see Appendix D for descriptions of these SUD treatment services.</t>
  </si>
  <si>
    <t>Reason for SUD Services in CARE Agreement or Plan Not Provided</t>
  </si>
  <si>
    <t>If substance use disorder treatment services listed in CARE agreement or plan were not provided to the client in the reporting month, what was the primary reason?</t>
  </si>
  <si>
    <t xml:space="preserve">Use “Other” option to include other reason(s) not listed. This field will be available when each of the values from SUD Treatment Services in CARE Agreement/Plan Not Provided is selected. This data point is looped for all options included in “SUD Treatment Services in CARE Agreement or Plan Not Provided.” If 3 different supports and services in the CARE plan or agreement are not provided, this data point will be available three times to allow reporting of the reason for each support and service not provided. </t>
  </si>
  <si>
    <t>What CalAIM Community Support services were provided to or coordinated by county behavioral health agency for the CARE participant in the reporting month? (Select all that apply)</t>
  </si>
  <si>
    <t>1 – Housing Transition Navigation Services</t>
  </si>
  <si>
    <t>Housing Transition Navigation Services</t>
  </si>
  <si>
    <t>CalAIM Community Supports Model of Care Template</t>
  </si>
  <si>
    <t>Based on CalAIM Community Supports</t>
  </si>
  <si>
    <t>Please see Appendix E  for the CalAIM community supports definitions.</t>
  </si>
  <si>
    <t>2 – Housing Deposits</t>
  </si>
  <si>
    <t>Housing Deposits</t>
  </si>
  <si>
    <t>3 – Housing Tenancy and Sustaining Services</t>
  </si>
  <si>
    <t>Housing Tenancy and Sustaining Services</t>
  </si>
  <si>
    <t>4 – Short-Term Post-Hospitalization Housing</t>
  </si>
  <si>
    <t>Short-Term Post-Hospitalization Housing</t>
  </si>
  <si>
    <t>5 – Recuperative Care (Medical Respite)</t>
  </si>
  <si>
    <t>Recuperative Care (Medical Respite)</t>
  </si>
  <si>
    <t>6 – Respite Services</t>
  </si>
  <si>
    <t>Respite Services</t>
  </si>
  <si>
    <t>7 – Day Habilitation Programs</t>
  </si>
  <si>
    <t>Day Habilitation Programs</t>
  </si>
  <si>
    <t>8 – Nursing Facility Transition/Diversion to Assisted Living Facilities such as Residential Care Facilities for the Elderly (RCFEs) and Adult Residential Facilities (ARFs)</t>
  </si>
  <si>
    <t>Nursing Facility Transition/Diversion to Assisted Living Facilities such as Residential Care Facilities for the Elderly (RCFEs) and Adult Residential Facilities (ARFs)</t>
  </si>
  <si>
    <t>9 – Community Transition Services/Nursing Facility Transition to a Home</t>
  </si>
  <si>
    <t>Community Transition Services/Nursing Facility Transition to a Home</t>
  </si>
  <si>
    <t>10 – Personal Care and Homemaker Services</t>
  </si>
  <si>
    <t>Personal Care and Homemaker Services</t>
  </si>
  <si>
    <t>11 – Environmental Accessibility Adaptations (Home Modifications)</t>
  </si>
  <si>
    <t>Environmental Accessibility Adaptations (Home Modifications)</t>
  </si>
  <si>
    <t>12 – Medically-Supportive Food/Meals/Medically Tailored Meals</t>
  </si>
  <si>
    <t>Medically-Supportive Food/Meals/Medically Tailored Meals</t>
  </si>
  <si>
    <t>13 – Sobering Centers</t>
  </si>
  <si>
    <t>Sobering Centers</t>
  </si>
  <si>
    <t>14 – Asthma Remediation</t>
  </si>
  <si>
    <t>Asthma Remediation</t>
  </si>
  <si>
    <t>15 – Transitional Rent</t>
  </si>
  <si>
    <t>Transitional Rent</t>
  </si>
  <si>
    <t>99903 – Other CalAIM community supports (allow text field)</t>
  </si>
  <si>
    <t>Other CalAIM community supports (allow text field)</t>
  </si>
  <si>
    <t>What, if any, CalAIM community support services were in the CARE agreement or plan in the reporting month?  (Check all that apply).</t>
  </si>
  <si>
    <t>This data point will be used to compute statistics on services and supports included in CARE plans. All applicable services should be selected including services client is receiving under other programs such as Full Service Partnership. CalAIM community supports should include any non–treatment supports. Include any new CalAIM community supports ordered in the most recent CARE plan or agreement. For more details about CalAIM community supports, please see Appendix E.</t>
  </si>
  <si>
    <t>CalAIM Community Supports in CARE Agreement or Plan Not Provided</t>
  </si>
  <si>
    <t>Of those CalAIM community support services listed in the CARE agreement or plan, which ones were not provided to the client in the reporting month? (Check all that apply)</t>
  </si>
  <si>
    <t>Compare to CalAIM community supports ordered on the CARE agreement/plan to identify CalAIM community supports not provided. Include CalAIM community supports on the most recent CARE agreement or plan. Please see Appendix E for CalAIM community supports definitions.</t>
  </si>
  <si>
    <t>Reason for CalAIM Community Supports in CARE Agreement or Plan Not Provided</t>
  </si>
  <si>
    <t>If CalAIM community support services listed in the CARE agreement or plan were not provided in the reporting month, what was the primary reason?</t>
  </si>
  <si>
    <t>Use “Other” option to include other reason(s) not listed. This field will be available when each of the values from CalAIM “Community Supports in CARE Agreement/Plan Not Provided” is selected. This data point is looped for all options included in “Community Supports in CARE Agreement/Plan Not Provided.” If 3 different supports and services in the CARE plan or agreement are not provided, this data point will be available three times to allow reporting of the reason for each support and service not provided.</t>
  </si>
  <si>
    <t>3.5.17</t>
  </si>
  <si>
    <t>What social services and supports were provided to or coordinated by county behavioral health agency for the CARE participant in the reporting month? (Select all that apply)</t>
  </si>
  <si>
    <t>1 – Supplemental Security Income/State Supplementary Payment (SSI/SSP)</t>
  </si>
  <si>
    <t>Supplemental Security Income/State Supplementary Payment (SSI/SSP)</t>
  </si>
  <si>
    <t>Public benefits based on W&amp;I Code Section 5982 (a)(4). Three additional value codes are added: Education and/or Employment Services, Family Education and Support Services, and Benefits Advocacy.</t>
  </si>
  <si>
    <t>This data point will be used to compute statistics on services and supports included in CARE plans. All applicable services should be selected including services client is receiving under other programs such as Full Service Partnership. Please see Appendix F for definitions on social services and supports.</t>
  </si>
  <si>
    <t>2 – Cash Assistance Program for Immigrants (CAPI)</t>
  </si>
  <si>
    <t>Cash Assistance Program for Immigrants (CAPI)</t>
  </si>
  <si>
    <t>3 – CalWORKs</t>
  </si>
  <si>
    <t>CalWORKs</t>
  </si>
  <si>
    <t>4 – California Food Assistance Program</t>
  </si>
  <si>
    <t>California Food Assistance Program</t>
  </si>
  <si>
    <t>5 – In–Home Supportive Services Program</t>
  </si>
  <si>
    <t>In–Home Supportive Services Program</t>
  </si>
  <si>
    <t>6 – CalFresh</t>
  </si>
  <si>
    <t>CalFresh</t>
  </si>
  <si>
    <t>7 – Education and/or Employment Services</t>
  </si>
  <si>
    <t>Education and/or Employment Services</t>
  </si>
  <si>
    <t>8 – Family Education and Support Services</t>
  </si>
  <si>
    <t>Family Education and Support Services</t>
  </si>
  <si>
    <t>9 – Benefits Advocacy Services (service professionals, family members, and friends who learn basic information about benefits programs to help people with disabilities)</t>
  </si>
  <si>
    <t>Benefits Advocacy Services (service professionals, family members, and friends who learn basic information about benefits programs to help people with disabilities)</t>
  </si>
  <si>
    <t>99903 – Other public benefits (allow text field)</t>
  </si>
  <si>
    <t>Other public benefits (allow text field)</t>
  </si>
  <si>
    <t>3.5.18</t>
  </si>
  <si>
    <t>Social Services and Supports in CARE or Agreement or Plan</t>
  </si>
  <si>
    <t>What, if any, social services and supports were in the CARE agreement or plan in the reporting month?  (Check all that apply).</t>
  </si>
  <si>
    <t>3.5.19</t>
  </si>
  <si>
    <t>Social Services and Supports in CARE Agreement or Plan Not Provided</t>
  </si>
  <si>
    <t>Of those social services and supports listed in the CARE agreement or plan, which ones were not provided to the client in the reporting month? (Check all that apply)</t>
  </si>
  <si>
    <t>Compare to social services and supports ordered on the CARE agreement or plan to identify social services and supports not provided. Please see Appendix F for definitions on social services and supports.</t>
  </si>
  <si>
    <t>If social services and supports listed in the CARE agreement or plan were not provided in the reporting month, what was the primary reason?</t>
  </si>
  <si>
    <t>1 – Not available – Client declined</t>
  </si>
  <si>
    <t>Not available – Client declined</t>
  </si>
  <si>
    <t>Use “Other” option to include other reason(s) not listed. This field will be available when each of the values from “Social Services and Supports in CARE Agreement/Plan Not Provided” is selected. This data point is looped for all options included in “Social Services and Supports in CARE Agreement/Plan Not Provided.” If 3 different supports and services in the CARE plan or agreement are not provided, this data point will be available three times to allow reporting of the reason for each support and service not provided.</t>
  </si>
  <si>
    <t xml:space="preserve">99999 – Unknown    </t>
  </si>
  <si>
    <t>5985 (e)(3), (f)(1)</t>
  </si>
  <si>
    <t>Which of the following specialized programs was the client engaged in during the reporting month?</t>
  </si>
  <si>
    <t>1 – Full Service Partnership (FSP)</t>
  </si>
  <si>
    <t>Full Service Partnership (FSP)</t>
  </si>
  <si>
    <t>If a client transitions from one program to another within the month, report the service enrolled at the end of the month (i.e., most recently enrolled service).</t>
  </si>
  <si>
    <t>2 – Assertive Community Treatment (ACT)</t>
  </si>
  <si>
    <t>Assertive Community Treatment (ACT)</t>
  </si>
  <si>
    <t>3 – Forensic ACT (FACT)</t>
  </si>
  <si>
    <t>Forensic ACT (FACT)</t>
  </si>
  <si>
    <t>4 – Early Psychosis Intervention</t>
  </si>
  <si>
    <t>Early Psychosis Intervention</t>
  </si>
  <si>
    <t>If the client was engaged in Full Service Partnership (FSP), please indicate the services and/or supports the client received under FSP in the reporting month (select all that apply).</t>
  </si>
  <si>
    <t>1 – Mental health treatment, including alternative and culturally specific treatments</t>
  </si>
  <si>
    <t>Mental health treatment, including alternative and culturally specific treatments</t>
  </si>
  <si>
    <t xml:space="preserve">The Full Service Partnership services are listed on Cal. Code Regs. tit. 9 § 3620.  </t>
  </si>
  <si>
    <t>Select services received through the Full Partnership Service Program only.  Additional details on wrap-around services can be found in W&amp;I Code Section 18250. This field will be available when “Full Service Partnership (FSP)” is selected for Specialized Program.</t>
  </si>
  <si>
    <t>2 – Peer support</t>
  </si>
  <si>
    <t>Peer support</t>
  </si>
  <si>
    <t>3 – Supportive services to assist the client, and when appropriate the client's family, in obtaining and maintaining employment, housing, and/or education</t>
  </si>
  <si>
    <t>Supportive services to assist the client, and when appropriate the client's family, in obtaining and maintaining employment, housing, and/or education</t>
  </si>
  <si>
    <t>4 – Wellness centers</t>
  </si>
  <si>
    <t>Wellness centers</t>
  </si>
  <si>
    <t>5 – Alternative treatment and culturally specific treatment approaches</t>
  </si>
  <si>
    <t>Alternative treatment and culturally specific treatment approaches</t>
  </si>
  <si>
    <t>6 – Personal service coordination/case management to assist the client, and when appropriate the client's family, to access needed medical, educational, social, vocational rehabilitative and/or other community services</t>
  </si>
  <si>
    <t>Personal service coordination/case management to assist the client, and when appropriate the client's family, to access needed medical, educational, social, vocational rehabilitative and/or other community services</t>
  </si>
  <si>
    <t>7 – Needs assessment</t>
  </si>
  <si>
    <t>Needs assessment</t>
  </si>
  <si>
    <t>8 – Individual Service and Support Plan development</t>
  </si>
  <si>
    <t>Individual Service and Support Plan development</t>
  </si>
  <si>
    <t>9 – Crisis intervention/stabilization services</t>
  </si>
  <si>
    <t>Crisis intervention/stabilization services</t>
  </si>
  <si>
    <t>10 – Family education services</t>
  </si>
  <si>
    <t>Family education services</t>
  </si>
  <si>
    <t>11 – Food</t>
  </si>
  <si>
    <t>Food</t>
  </si>
  <si>
    <t>12 – Clothing</t>
  </si>
  <si>
    <t>Clothing</t>
  </si>
  <si>
    <t>13 – Housing, including, but not limited to, rent subsidies, housing vouchers, house payments, residence in a drug/alcohol rehabilitation program, and transitional and temporary housing</t>
  </si>
  <si>
    <t>Housing, including, but not limited to, rent subsidies, housing vouchers, house payments, residence in a drug/alcohol rehabilitation program, and transitional and temporary housing</t>
  </si>
  <si>
    <t>14 – Cost of health care treatment</t>
  </si>
  <si>
    <t>Cost of health care treatment</t>
  </si>
  <si>
    <t>15 – Cost of treatment of co-occurring conditions, such as substance abuse</t>
  </si>
  <si>
    <t>Cost of treatment of co-occurring conditions, such as substance abuse</t>
  </si>
  <si>
    <t>16 – Respite care</t>
  </si>
  <si>
    <t>Respite care</t>
  </si>
  <si>
    <t>17 – Wrap-around services to children in accordance with W &amp; I Code Section 18250</t>
  </si>
  <si>
    <t>Wrap-around services to children in accordance with W &amp; I Code Section 18250</t>
  </si>
  <si>
    <t>99903 – Other Full Service Partnership services (allow text field)</t>
  </si>
  <si>
    <t>Other Full Service Partnership services (allow text field)</t>
  </si>
  <si>
    <t>3.5.23</t>
  </si>
  <si>
    <t>Services/Supports</t>
  </si>
  <si>
    <t>Reason for not engaging in Full Service Partnership</t>
  </si>
  <si>
    <t>If the client was not engaged in Full Service Partnership (FSP) in the reporting month, what was the primary reason?</t>
  </si>
  <si>
    <t>1 – County FSP slots were full.</t>
  </si>
  <si>
    <t>County FSP slots were full.</t>
  </si>
  <si>
    <t>This field will be available when “Full Service Partnership (FSP)” is not selected for Specialized Programs.</t>
  </si>
  <si>
    <t>2 – County or contracted provider determined that the client was not eligible for FSP.</t>
  </si>
  <si>
    <t>County or contracted provider determined that the client was not eligible for FSP.</t>
  </si>
  <si>
    <t>3 – Client declined to engage in FSP.</t>
  </si>
  <si>
    <t>Client declined to engage in FSP.</t>
  </si>
  <si>
    <t>5985 (e)(4), (e)(22), (f)(1), 5986 (a)</t>
  </si>
  <si>
    <t>Housing Status</t>
  </si>
  <si>
    <t>What was the client's living situation in the reporting month?</t>
  </si>
  <si>
    <t xml:space="preserve">1 – Homeless (or unhoused) </t>
  </si>
  <si>
    <t>Homeless (or unhoused)</t>
  </si>
  <si>
    <t>Based on Appendix A</t>
  </si>
  <si>
    <t>Housing status is defined as where the client spent the majority of their time. This data point will be collected as part of required demographic data and will also be tracked across time. Please see Appendix G for a specific definition for each living situation and DHCS Housing and Homelessness Incentive Program Measure 3.6 MCP members who remain successfully housed.</t>
  </si>
  <si>
    <t>2 – Institutional</t>
  </si>
  <si>
    <t>Institutional</t>
  </si>
  <si>
    <t>3 – Temporary</t>
  </si>
  <si>
    <t>Temporary</t>
  </si>
  <si>
    <t>4 – Permanent</t>
  </si>
  <si>
    <t>Permanent</t>
  </si>
  <si>
    <t>5985 (e)(4), (e)(22), (f)(1)</t>
  </si>
  <si>
    <t>What type of institutional housing is the CARE participant engaged with?</t>
  </si>
  <si>
    <t>1 – Foster care home or foster care group home</t>
  </si>
  <si>
    <t>Foster care home or foster care group home</t>
  </si>
  <si>
    <t>U.S. Department of Housing and Urban Development FY 2026 HMIS Data Standards Data Dictionary</t>
  </si>
  <si>
    <t xml:space="preserve">Based on Appendix A – Living Situation Information </t>
  </si>
  <si>
    <t>Board and Care facilities should be categorized under Value Code Option 4 – Long-term care facility or nursing home, per the U.S. Department of Housing and Urban Development Data Dictionary, available for reference in Appendix H.</t>
  </si>
  <si>
    <t>2 – Hospital or other residential non-psychiatric medical facility</t>
  </si>
  <si>
    <t>Hospital or other residential non-psychiatric medical facility</t>
  </si>
  <si>
    <t>3 – Jail, prison, or juvenile detention facility</t>
  </si>
  <si>
    <t>Jail, prison, or juvenile detention facility</t>
  </si>
  <si>
    <t>4 – Long-term care facility or nursing home</t>
  </si>
  <si>
    <t>Long-term care facility or nursing home</t>
  </si>
  <si>
    <t>5 – Psychiatric hospital or other psychiatric facility</t>
  </si>
  <si>
    <t>Psychiatric hospital or other psychiatric facility</t>
  </si>
  <si>
    <t>6 – Substance abuse treatment facility or detox center</t>
  </si>
  <si>
    <t>Substance abuse treatment facility or detox center</t>
  </si>
  <si>
    <t>Did the client receive housing supports/services from a federal, state, or county funded program in the reporting month?</t>
  </si>
  <si>
    <t>W&amp;I Code Section 5982 (a)(3)</t>
  </si>
  <si>
    <t>Housing program that provided the most funding.</t>
  </si>
  <si>
    <t>3.7.1</t>
  </si>
  <si>
    <t>5985 (e)(6), (e)(22), (f)(1)</t>
  </si>
  <si>
    <t>SUD Rates and Rates of Treatment</t>
  </si>
  <si>
    <t>Diagnosed SUD</t>
  </si>
  <si>
    <t>Does the client have a diagnosis of substance use disorder in the reporting month?</t>
  </si>
  <si>
    <t xml:space="preserve">N or NNNNN </t>
  </si>
  <si>
    <t>This data point will be used to compute for SUD rates.</t>
  </si>
  <si>
    <t>3.7.3</t>
  </si>
  <si>
    <t>Primary Substance Use</t>
  </si>
  <si>
    <t>What was the client's primary substance used in the reporting month?</t>
  </si>
  <si>
    <t>Primary Drug (Code)</t>
  </si>
  <si>
    <t>This data point will be used to query frequency of primary substance use. The primary substance use identified by the client (client self-report).  If client is not able to provide this information, collateral and/or volunteer supporter report can be utilized as a source, with appropriate client consent. </t>
  </si>
  <si>
    <t>1 – Heroin</t>
  </si>
  <si>
    <t>Heroin</t>
  </si>
  <si>
    <t>2 – Alcohol</t>
  </si>
  <si>
    <t>Alcohol</t>
  </si>
  <si>
    <t>3 – Barbiturates</t>
  </si>
  <si>
    <t>Barbiturates</t>
  </si>
  <si>
    <t>4 – Other Sedatives or Hypnotics</t>
  </si>
  <si>
    <t>Other Sedatives or Hypnotics</t>
  </si>
  <si>
    <t>5 – Methamphetamine</t>
  </si>
  <si>
    <t>Methamphetamine</t>
  </si>
  <si>
    <t>6 – Other Amphetamines</t>
  </si>
  <si>
    <t>Other Amphetamines</t>
  </si>
  <si>
    <t>7 – Other Stimulants</t>
  </si>
  <si>
    <t>Other Stimulants</t>
  </si>
  <si>
    <t>8 – Cocaine / Crack</t>
  </si>
  <si>
    <t>Cocaine / Crack</t>
  </si>
  <si>
    <t>9 – Marijuana / Hashish</t>
  </si>
  <si>
    <t>Marijuana / Hashish</t>
  </si>
  <si>
    <t>10 – PCP</t>
  </si>
  <si>
    <t>PCP</t>
  </si>
  <si>
    <t>11 – Other Hallucinogens</t>
  </si>
  <si>
    <t>Other Hallucinogens</t>
  </si>
  <si>
    <t>12 – Tranquilizers (Benzodiazepine)</t>
  </si>
  <si>
    <t>Tranquilizers (Benzodiazepine)</t>
  </si>
  <si>
    <t>13 – Other Tranquilizers</t>
  </si>
  <si>
    <t>Other Tranquilizers</t>
  </si>
  <si>
    <t>14 – Non–Prescription Methadone</t>
  </si>
  <si>
    <t>Non–Prescription Methadone</t>
  </si>
  <si>
    <t>15 – Oxycodone / OxyContin</t>
  </si>
  <si>
    <t>Oxycodone / OxyContin</t>
  </si>
  <si>
    <t>16 – Other Opiates or Synthetics</t>
  </si>
  <si>
    <t>Other Opiates or Synthetics</t>
  </si>
  <si>
    <t>17 – Inhalants</t>
  </si>
  <si>
    <t>Inhalants</t>
  </si>
  <si>
    <t>18 – Over–the–Counter</t>
  </si>
  <si>
    <t>Over–the–Counter</t>
  </si>
  <si>
    <t>19 – Ecstasy</t>
  </si>
  <si>
    <t>Ecstasy</t>
  </si>
  <si>
    <t>20 – Other Club Drugs</t>
  </si>
  <si>
    <t>Other Club Drugs</t>
  </si>
  <si>
    <t>3.7.4</t>
  </si>
  <si>
    <t>Substance Use Disorder Rates and Rates of Treatment</t>
  </si>
  <si>
    <t>Primary Substance Frequency</t>
  </si>
  <si>
    <t>How many days in the reporting month had the client used the primary substance?</t>
  </si>
  <si>
    <t>1 – 0 days per month</t>
  </si>
  <si>
    <t>0 days per month</t>
  </si>
  <si>
    <t>Primary Drug Frequency</t>
  </si>
  <si>
    <t>This data point will be used to determine reduction in substance use. Frequency of primary substance use identified by the client (client self-report).  If client is not able to provide this information, collateral and/or volunteer supporter report can be utilized as a source, with appropriate client consent. </t>
  </si>
  <si>
    <t>2 – 1 to 7 days per month</t>
  </si>
  <si>
    <t>1 to 7 days per month</t>
  </si>
  <si>
    <t>3 – 8 to 14 days per month</t>
  </si>
  <si>
    <t>8 to 14 days per month</t>
  </si>
  <si>
    <t>4 – 15 to 21 days per month</t>
  </si>
  <si>
    <t>15 to 21 days per month</t>
  </si>
  <si>
    <t xml:space="preserve">5 – 22 or more days per month  </t>
  </si>
  <si>
    <t>22 or more days per month</t>
  </si>
  <si>
    <t>3.7.5</t>
  </si>
  <si>
    <t>Secondary Substance Use</t>
  </si>
  <si>
    <t>What was the client’s secondary substance used in the reporting month?</t>
  </si>
  <si>
    <t>Secondary Drug (Code)</t>
  </si>
  <si>
    <t>This data point will be used to query frequency of secondary substance use. The secondary substance use identified by the client (client self-report).  If client is not able to provide this information, collateral and/or volunteer supporter report can be utilized as a source, with appropriate client consent. </t>
  </si>
  <si>
    <t>3.7.6</t>
  </si>
  <si>
    <t>Secondary Substance Frequency</t>
  </si>
  <si>
    <t>How many days in the reporting month had the client used the secondary substance?</t>
  </si>
  <si>
    <t>Secondary Drug Frequency</t>
  </si>
  <si>
    <t>This will be used to determine reduction in substance use.  Frequency of secondary substance use identified by the client (client self-report).  If client is not able to provide this information, collateral and/or volunteer supporter report can be utilized as a source, with appropriate client consent. </t>
  </si>
  <si>
    <t>4 – 15 to 21days per month</t>
  </si>
  <si>
    <t>15 to 21days per month</t>
  </si>
  <si>
    <t>5 – 22 or more days per month</t>
  </si>
  <si>
    <t>3.7.7</t>
  </si>
  <si>
    <t>Alcohol Frequency</t>
  </si>
  <si>
    <t>How many days in the reporting month days had the client used alcohol?</t>
  </si>
  <si>
    <t>This will be used to determine reduction in substance use. Alcohol use identified by the client (client self-report).  If client is not able to provide this information, collateral and/or volunteer supporter report can be utilized as a source, with appropriate client consent. This field will be available when “Alcohol” is not selected for Primary Substance Use and Secondary Substance Use</t>
  </si>
  <si>
    <t>3.8.1</t>
  </si>
  <si>
    <t xml:space="preserve">5985 (e)(7), (e)(22), (f)(1)  </t>
  </si>
  <si>
    <t>Detentions and LPS Involvement</t>
  </si>
  <si>
    <t>Detentions</t>
  </si>
  <si>
    <t>Has the client been on an involuntary LPS hold in the reporting month? (Check all that apply)</t>
  </si>
  <si>
    <t>1 – Yes, 72 Hours (LPS 5150 Hold)</t>
  </si>
  <si>
    <t>Yes, 72 Hours (LPS 5150 Hold)</t>
  </si>
  <si>
    <t>Count the hold that begins during the month. If the hold extends beyond the calendar month, do not count it again.</t>
  </si>
  <si>
    <t>2 – Yes, 14 Days (LPS 5250 Hold)</t>
  </si>
  <si>
    <t>Yes, 14 Days (LPS 5250 Hold)</t>
  </si>
  <si>
    <t>3 – Yes, 30 Days (LPS 5270 Hold)</t>
  </si>
  <si>
    <t>Yes, 30 Days (LPS 5270 Hold)</t>
  </si>
  <si>
    <t>4 – No</t>
  </si>
  <si>
    <t>3.8.2</t>
  </si>
  <si>
    <t>LPS Conservatorship</t>
  </si>
  <si>
    <t>Has the client been placed in an LPS or Mental Health conservatorship (temporary or permanent) in the reporting month?</t>
  </si>
  <si>
    <t>1 – Temporary Conservatorship for 30 Days</t>
  </si>
  <si>
    <t>Temporary Conservatorship for 30 Days</t>
  </si>
  <si>
    <t>2 – Permanent Conservatorship for 12 Months</t>
  </si>
  <si>
    <t>Permanent Conservatorship for 12 Months</t>
  </si>
  <si>
    <t>3 – No</t>
  </si>
  <si>
    <t>3.9.1</t>
  </si>
  <si>
    <t xml:space="preserve">5985 (e)(8), (e)(22), (f)(1)  </t>
  </si>
  <si>
    <t>Criminal Justice Involvement</t>
  </si>
  <si>
    <t>Criminal Justice Status</t>
  </si>
  <si>
    <t>What was the client's criminal justice status in the reporting month? (Check all that apply)</t>
  </si>
  <si>
    <t>1 – No criminal justice involvement</t>
  </si>
  <si>
    <t>No criminal justice involvement</t>
  </si>
  <si>
    <t>LEG–1</t>
  </si>
  <si>
    <t>2 – Under parole supervision by CDCR (California Department of Correction &amp; Rehabilitation)</t>
  </si>
  <si>
    <t>Under parole supervision by CDCR (California Department of Correction &amp; Rehabilitation)</t>
  </si>
  <si>
    <t>3 – On parole from any other jurisdiction</t>
  </si>
  <si>
    <t>On parole from any other jurisdiction</t>
  </si>
  <si>
    <t>4 – Post–release Community Supervision (AB 109) or on probation from any federal, state, or local jurisdiction</t>
  </si>
  <si>
    <t>Post–release Community Supervision (AB 109) or on probation from any federal, state, or local jurisdiction</t>
  </si>
  <si>
    <t>5 – Admitted under other diversion from any court under CA Penal Code, Section 1000</t>
  </si>
  <si>
    <t>Admitted under other diversion from any court under CA Penal Code, Section 1000</t>
  </si>
  <si>
    <t>6 – Incarcerated</t>
  </si>
  <si>
    <t>Incarcerated</t>
  </si>
  <si>
    <t>7 – Awaiting trial, charges or sentencing</t>
  </si>
  <si>
    <t>Awaiting trial, charges or sentencing</t>
  </si>
  <si>
    <t>3.9.2</t>
  </si>
  <si>
    <t>Number of Arrests</t>
  </si>
  <si>
    <t>How many times was the client arrested in the reporting month?</t>
  </si>
  <si>
    <t>N to NNN or NNNNN</t>
  </si>
  <si>
    <t>N to NNN – A value from 0 through 500 is allowed.</t>
  </si>
  <si>
    <t>N to NNN</t>
  </si>
  <si>
    <t>A value from 0 through 500 is allowed.</t>
  </si>
  <si>
    <t>LEG–3</t>
  </si>
  <si>
    <t>3.9.3</t>
  </si>
  <si>
    <t>Number of Jail Days</t>
  </si>
  <si>
    <t>How many days was the client in jail in the reporting month?</t>
  </si>
  <si>
    <t>N to NN – A value from 0 through 31 is allowed.</t>
  </si>
  <si>
    <t>A value from 0 through 31 is allowed.</t>
  </si>
  <si>
    <t>LEG–4</t>
  </si>
  <si>
    <t>3.9.4</t>
  </si>
  <si>
    <t>Number of Prison Days</t>
  </si>
  <si>
    <t>How many days was the client in prison in the reporting month?</t>
  </si>
  <si>
    <t>LEG–5</t>
  </si>
  <si>
    <t>3.9.5</t>
  </si>
  <si>
    <t xml:space="preserve">Law Enforcement Encounters </t>
  </si>
  <si>
    <t>How many times did the client come into contact with law enforcement that led to the arrest, citation, and/or booking of the individual in the reporting month?</t>
  </si>
  <si>
    <t>Assisted Outpatient Treatment Data Dictionary</t>
  </si>
  <si>
    <t>Law Enforcement Contact</t>
  </si>
  <si>
    <t>This may include crisis response with behavioral health, and law enforcement, citations, or probation/parole non–compliance. This excludes arrests. Law enforcement encounters may be identified by the client (client self-report).  If client is not able to provide this information, collateral and/or volunteer supporter report can be utilized as a source, with appropriate client consent. </t>
  </si>
  <si>
    <t>3.10.2</t>
  </si>
  <si>
    <t>5985 (e)(9), (f)(1)</t>
  </si>
  <si>
    <t>Deaths and Causes of Death</t>
  </si>
  <si>
    <t>Date of Death</t>
  </si>
  <si>
    <t>If the client was reported as deceased in the reporting month, what was the date of death?</t>
  </si>
  <si>
    <t>Administrative data from California Department of Public Health may be used to supplement and/or verify death status. 
This field is required when 3.3.11 (b) County Recommendation for Petition Dismissal Value Code Option 1 – Client death or 3.3.13 Reason for Termination Value Code Option – Client Death is selected.</t>
  </si>
  <si>
    <t>DD – Two–digit day, must be a value from 01 through 31 and a valid day for the  month. </t>
  </si>
  <si>
    <t>Two–digit day, must be a value from 01 through 31 and a valid day for the  month. </t>
  </si>
  <si>
    <t>YYYY – Four–digit year, must be a value that is at least 2023.</t>
  </si>
  <si>
    <t>Four–digit year, must be a value that is at least 2023.</t>
  </si>
  <si>
    <t>09/09/9999 – Use this date if date of death is unknown</t>
  </si>
  <si>
    <t>Use this date if date of death is unknown</t>
  </si>
  <si>
    <t>3.10.3</t>
  </si>
  <si>
    <t>Cause of Death</t>
  </si>
  <si>
    <t>If the client was reported as deceased in the reporting month, what was the cause of death?</t>
  </si>
  <si>
    <t>1 – Alzheimer's Disease</t>
  </si>
  <si>
    <t>Alzheimer's Disease</t>
  </si>
  <si>
    <t>Cal HHS Data Dictionary - Deaths by Zip Code</t>
  </si>
  <si>
    <t>Cause</t>
  </si>
  <si>
    <t>If known, select cause listed on death certificate or the underlying cause. If unknown, cause may be supplemented with administrative data from California Department Public Health. This field will be available when “Yes” is selected for “Deaths among participants”.</t>
  </si>
  <si>
    <t>2 – Malignant Neoplasms (Cancers)</t>
  </si>
  <si>
    <t>Malignant Neoplasms (Cancers)</t>
  </si>
  <si>
    <t>3 – Chronic Lower Respiratory Disease</t>
  </si>
  <si>
    <t>Chronic Lower Respiratory Disease</t>
  </si>
  <si>
    <t>4 – Diabetes Mellitus</t>
  </si>
  <si>
    <t>Diabetes Mellitus</t>
  </si>
  <si>
    <t>5 – Assault (Homicide)</t>
  </si>
  <si>
    <t>Assault (Homicide)</t>
  </si>
  <si>
    <t>6 – Diseases of Heart</t>
  </si>
  <si>
    <t>Diseases of Heart</t>
  </si>
  <si>
    <t>7 – Essential Hypertension and Hypertensive Renal Disease</t>
  </si>
  <si>
    <t>Essential Hypertension and Hypertensive Renal Disease</t>
  </si>
  <si>
    <t>8 – Accidents (Unintentional Injuries)</t>
  </si>
  <si>
    <t>Accidents (Unintentional Injuries)</t>
  </si>
  <si>
    <t>9 – Chronic Liver Disease and Cirrhosis</t>
  </si>
  <si>
    <t>Chronic Liver Disease and Cirrhosis</t>
  </si>
  <si>
    <t>10 – Nephritis, Nephrotic Syndrome and Nephrosis</t>
  </si>
  <si>
    <t>Nephritis, Nephrotic Syndrome and Nephrosis</t>
  </si>
  <si>
    <t>11 – Parkinson's Disease</t>
  </si>
  <si>
    <t>Parkinson's Disease</t>
  </si>
  <si>
    <t>12 – Pneumonia and Influenza</t>
  </si>
  <si>
    <t>Pneumonia and Influenza</t>
  </si>
  <si>
    <t>13 – Cerebrovascular Disease (Stroke)</t>
  </si>
  <si>
    <t>Cerebrovascular Disease (Stroke)</t>
  </si>
  <si>
    <t>14 – Intentional Self–harm (Suicide)</t>
  </si>
  <si>
    <t>Intentional Self–harm (Suicide)</t>
  </si>
  <si>
    <t>3.11.1</t>
  </si>
  <si>
    <t xml:space="preserve">5985 (e)(15), (e)(22), (f)(1)   </t>
  </si>
  <si>
    <t>Number, Rates, and Trends of Volunteer Supporters</t>
  </si>
  <si>
    <t>Volunteer Supporter</t>
  </si>
  <si>
    <t>Did the client elect, change, or remove a volunteer supporter in the reporting month?</t>
  </si>
  <si>
    <t>Per W&amp;I Code Section 5981 (a), the respondent may have a volunteer supporter present in any meeting, judicial proceeding, status hearing, or communication related to any of the following: (1) An evaluation. (2) Development of a CARE agreement or CARE plan. (3) Establishing a psychiatric advance directive. (4) Development of a graduation plan.  A change in volunteer supporter will be captured in the value selected over time.</t>
  </si>
  <si>
    <t>3.11.2</t>
  </si>
  <si>
    <t>Volunteer Supporter Relationship</t>
  </si>
  <si>
    <t>If the client elected or changed a volunteer supporter in the reporting month, what was the relationship of the most recent volunteer supporter to the client?</t>
  </si>
  <si>
    <t>1 – Family</t>
  </si>
  <si>
    <t>Family</t>
  </si>
  <si>
    <t>This field will be available when “Yes” a client elects, changes, or removes volunteer supporter is selected.</t>
  </si>
  <si>
    <t>2 – Faith Leader</t>
  </si>
  <si>
    <t>Faith Leader</t>
  </si>
  <si>
    <t>3 – Professional Peer Specialist</t>
  </si>
  <si>
    <t>Professional Peer Specialist</t>
  </si>
  <si>
    <t>4 – Friend</t>
  </si>
  <si>
    <t>Friend</t>
  </si>
  <si>
    <t>5 – Advocate</t>
  </si>
  <si>
    <t>Advocate</t>
  </si>
  <si>
    <t>3.11.3</t>
  </si>
  <si>
    <t>Reason for Volunteer Supporter Change</t>
  </si>
  <si>
    <t>If the client’s volunteer supporter was removed or changed in the reporting month, what was the primary reason?</t>
  </si>
  <si>
    <t>1 – Court removed due to unmanageable conflict of interest.</t>
  </si>
  <si>
    <t>Court removed due to unmanageable conflict of interest.</t>
  </si>
  <si>
    <t>All volunteer supporter changes may not be captured due to monthly reporting. If client removed a volunteer supporter and elected a new volunteer supporter select option “The client elected a new volunteer supporter”. Also, if client elected a volunteer supporter for the first time, select option “Not applicable”. This field will be available when “Yes” is selected for supporters.</t>
  </si>
  <si>
    <t xml:space="preserve">2 – The volunteer supporter requested to be removed. </t>
  </si>
  <si>
    <t>The volunteer supporter requested to be removed.</t>
  </si>
  <si>
    <t>3 – The client elected a new volunteer supporter.</t>
  </si>
  <si>
    <t>The client elected a new volunteer supporter.</t>
  </si>
  <si>
    <t>4 – The client removed volunteer supporter.</t>
  </si>
  <si>
    <t>The client removed volunteer supporter.</t>
  </si>
  <si>
    <t>5 – Not applicable</t>
  </si>
  <si>
    <t>Not applicable</t>
  </si>
  <si>
    <t>3.11.4</t>
  </si>
  <si>
    <t>Volunteer Supporter Presence</t>
  </si>
  <si>
    <t>Over the reporting month, was a volunteer supporter present for any of these events? (Check all that apply)</t>
  </si>
  <si>
    <t>1 – Initial Hearing</t>
  </si>
  <si>
    <t>Initial Hearing</t>
  </si>
  <si>
    <t>2 – Hearing on the Merits of the Petition</t>
  </si>
  <si>
    <t>Hearing on the Merits of the Petition</t>
  </si>
  <si>
    <t>3 – Case Management Hearing</t>
  </si>
  <si>
    <t>Case Management Hearing</t>
  </si>
  <si>
    <t>4 – Clinical Evaluation Review Hearing</t>
  </si>
  <si>
    <t>Clinical Evaluation Review Hearing</t>
  </si>
  <si>
    <t>5 – CARE Plan Review Hearing</t>
  </si>
  <si>
    <t>CARE Plan Review Hearing</t>
  </si>
  <si>
    <t>6 – Progress/Status Review Hearing</t>
  </si>
  <si>
    <t>Progress/Status Review Hearing</t>
  </si>
  <si>
    <t>7 – One–Year Status Review Hearing</t>
  </si>
  <si>
    <t>One–Year Status Review Hearing</t>
  </si>
  <si>
    <t xml:space="preserve">8 – Graduation Hearing   </t>
  </si>
  <si>
    <t>Graduation Hearing</t>
  </si>
  <si>
    <t>9 – Establishment of a psychiatric advance directive</t>
  </si>
  <si>
    <t>Establishment of a psychiatric advance directive</t>
  </si>
  <si>
    <t>10 – Development of a CARE agreement, plan, or graduation plan</t>
  </si>
  <si>
    <t>Development of a CARE agreement, plan, or graduation plan</t>
  </si>
  <si>
    <t>3.11.5</t>
  </si>
  <si>
    <t>5985 (e)(20), (e)(22), (f)(1)</t>
  </si>
  <si>
    <t>Number, Rates, and Trends of PAD</t>
  </si>
  <si>
    <t>PAD</t>
  </si>
  <si>
    <t>Has a psychiatric advance directive been established for the client?</t>
  </si>
  <si>
    <t>CARE Process Initiation, and Active Service, and Follow-up Periods</t>
  </si>
  <si>
    <t>Answer “Yes” once for petitions associated with a new case.</t>
  </si>
  <si>
    <t>3.11.6</t>
  </si>
  <si>
    <t>Date of PAD</t>
  </si>
  <si>
    <t>On what date was the PAD created?</t>
  </si>
  <si>
    <t>MM – Two–digit month, must be a value from 01 through 12.</t>
  </si>
  <si>
    <t>Two–digit month, must be a value from 01 through 12.</t>
  </si>
  <si>
    <t>CARE Process Initiation, Measurement and Active Service, and Follow-up Periods</t>
  </si>
  <si>
    <t>This field will be available when “Yes” is selected for Psychiatric Advance Directive. Enter this date once for petitions associated with a new case.</t>
  </si>
  <si>
    <t>YYYY – Four–digit year. </t>
  </si>
  <si>
    <t>Four–digit year. </t>
  </si>
  <si>
    <t>09/09/9999 – Use this date if the date of PAD is unknown.</t>
  </si>
  <si>
    <t>Use this date if the date of PAD is unknown.</t>
  </si>
  <si>
    <t>3.12.1</t>
  </si>
  <si>
    <t xml:space="preserve">5985 (e)(16), (f)(1) </t>
  </si>
  <si>
    <t>Number, Rates, and Trends of CARE Agreements</t>
  </si>
  <si>
    <t>CARE Agreement Date</t>
  </si>
  <si>
    <t>On what date was the CARE agreement approved by the court?</t>
  </si>
  <si>
    <t>Date the CARE agreement was approved by the court. This field will be available when “Active CARE Agreement” is selected for Current CARE Status.</t>
  </si>
  <si>
    <t>YYYY – Four–digit year, must be a value that is at least 2023. </t>
  </si>
  <si>
    <t>Four–digit year, must be a value that is at least 2023. </t>
  </si>
  <si>
    <t>3.12.2</t>
  </si>
  <si>
    <t xml:space="preserve">5985 (e)(17), (f)(1)  </t>
  </si>
  <si>
    <t>Number, Rates, and Trends of Ordered and Completed CARE Plans</t>
  </si>
  <si>
    <t>CARE Plan Ordered Date</t>
  </si>
  <si>
    <t>On what date was the CARE plan ordered by the court?</t>
  </si>
  <si>
    <t>Date the CARE plan was ordered by the court. This field will be available when “Active CARE plan” is selected for Current CARE Status.</t>
  </si>
  <si>
    <t>3.12.3</t>
  </si>
  <si>
    <t>CARE Plan Completion Date</t>
  </si>
  <si>
    <t>If the client has a CARE plan, on what date was the completed CARE plan approved by the court?</t>
  </si>
  <si>
    <t xml:space="preserve">5985 (e)(21), (e)(22), (f)(1)   </t>
  </si>
  <si>
    <t>Number, Rates, and Trends of Developed Graduation Plans</t>
  </si>
  <si>
    <t>One-Year Status Hearing</t>
  </si>
  <si>
    <t>If applicable, was the 1-Year Status Hearing (typically at month 11) held for the client?</t>
  </si>
  <si>
    <t>2 – Not Applicable</t>
  </si>
  <si>
    <t>Not Applicable</t>
  </si>
  <si>
    <t>Outcome of One–Year Status Hearing</t>
  </si>
  <si>
    <t>If applicable, what was the outcome of the one-year status hearing?</t>
  </si>
  <si>
    <t>1 – CARE participant requested to be graduated and the court approves</t>
  </si>
  <si>
    <t>CARE participant requested to be graduated and the court approves</t>
  </si>
  <si>
    <t>W &amp; I Code Section 5977.3(3)(b)</t>
  </si>
  <si>
    <t>One-year status hearing occurs in the 11th month of the CARE process timeline. This field will be available when “Yes” is selected for One-Year Status Hearing.</t>
  </si>
  <si>
    <t>2 – CARE participant requested to remain in CARE process and the court approves</t>
  </si>
  <si>
    <t>CARE participant requested to remain in CARE process and the court approves</t>
  </si>
  <si>
    <t>3 – Court involuntarily reappointed CARE participant to CARE process</t>
  </si>
  <si>
    <t>Court involuntarily reappointed CARE participant to CARE process</t>
  </si>
  <si>
    <t>4 – Outcome not yet determined</t>
  </si>
  <si>
    <t>Outcome not yet determined</t>
  </si>
  <si>
    <t>5 – Court dismissed the petition</t>
  </si>
  <si>
    <t>Court dismissed the petition</t>
  </si>
  <si>
    <t>3.12.6</t>
  </si>
  <si>
    <t>Graduation Plan</t>
  </si>
  <si>
    <t>Was a graduation plan developed?</t>
  </si>
  <si>
    <t>This field will be available when “Client elected to be graduated” is selected for Outcome of One-Year Status Hearing.</t>
  </si>
  <si>
    <t>3.13.1</t>
  </si>
  <si>
    <t>5985 (e)(22), (f)(1)</t>
  </si>
  <si>
    <t>Hospitalizations</t>
  </si>
  <si>
    <t>Inpatient Hospitalizations</t>
  </si>
  <si>
    <t>How many times was the client admitted to an inpatient hospitalization stay in the reporting month?</t>
  </si>
  <si>
    <t>Inpatient hospitalizations defined as the number of unique/separate admissions to a hospital for any reason (i.e., psychiatric hospitalization or hospitalization for a physical condition). Please do not include transfers from one facility to another as a unique admission.</t>
  </si>
  <si>
    <t>3.13.2</t>
  </si>
  <si>
    <t>Emergency Department Visits</t>
  </si>
  <si>
    <t>How many emergency department visits (all cause) did the client have in the reporting month?</t>
  </si>
  <si>
    <t>Count only discharge for emergency department visits; to avoid duplication of acute emergency department events, do not count emergency department visits that led to an inpatient hospitalization.</t>
  </si>
  <si>
    <t>4.2.1</t>
  </si>
  <si>
    <t>5985 (e)(11), (f)(1), (h)(2)</t>
  </si>
  <si>
    <t>Who is the reporting county?</t>
  </si>
  <si>
    <t>Adapted from Medi-Cal Eligibility Data System (MEDS)</t>
  </si>
  <si>
    <t>County Code</t>
  </si>
  <si>
    <t>4.2.2</t>
  </si>
  <si>
    <t>5985 (e)(11), (f)(1), (h)(2)(A)</t>
  </si>
  <si>
    <t>Number, Rates, and Trends of Contacts</t>
  </si>
  <si>
    <t>Total CARE Inquiries Received - County Behavioral Health or Social Services Representative</t>
  </si>
  <si>
    <t>How many total CARE inquiries were received in the reporting month from each of the following sources? (Specify all)</t>
  </si>
  <si>
    <t>N to NNNNN</t>
  </si>
  <si>
    <t>N to NNNNN – A value from 0 through 99999 is allowed.</t>
  </si>
  <si>
    <t>A value from 0 through 99999 is allowed.</t>
  </si>
  <si>
    <t>CARE Inquiry: All inquiries received by county behavioral health agencies related to the CARE Act. This includes but is not limited to general inquiries, contacts by phone, warmlines, voice messages, emails, and in-person conversations or consultations relating to the CARE Act.
Each inquiry may have more than one inquiry source; count all inquiries for each inquiry source.</t>
  </si>
  <si>
    <t>Total CARE Inquiries Received - Community Member (e.g., religious organization member or leader, community program member or leader)</t>
  </si>
  <si>
    <t>Total CARE Inquiries Received - Family Member, Friend, Roommate</t>
  </si>
  <si>
    <t>Total CARE Inquiries Received - Public Guardian or Conservator</t>
  </si>
  <si>
    <t>Total CARE Inquiries Received - Referral</t>
  </si>
  <si>
    <t>Total CARE Inquiries Received - Hospital or Crisis Stabilization Unit (CSU) Provider or Staff</t>
  </si>
  <si>
    <t>Total CARE Inquiries Received - Outpatient Behavioral Health Provider or Staff</t>
  </si>
  <si>
    <t>Total CARE Inquiries Received - Community Outreach or Housing Entity</t>
  </si>
  <si>
    <t>Total CARE Inquiries Received - First Responder</t>
  </si>
  <si>
    <t>Total CARE Inquiries Received - Court or Public Defender</t>
  </si>
  <si>
    <t>Total CARE Inquiries Received - Other(s)</t>
  </si>
  <si>
    <t>4.2.3</t>
  </si>
  <si>
    <t>CARE Inquiry Focus - CARE eligibility information</t>
  </si>
  <si>
    <t>For all CARE inquiries received during the reporting month, how many times were the following topics discussed? (Specify all)</t>
  </si>
  <si>
    <t>Each inquiry may cover more than one topic; count all topics for each inquiry.</t>
  </si>
  <si>
    <t>CARE Inquiry Focus - Petition assistance, information about petition process, self-help center information or services</t>
  </si>
  <si>
    <t>CARE Inquiry Focus - Mental health court</t>
  </si>
  <si>
    <t>CARE Inquiry Focus - Housing services and supports</t>
  </si>
  <si>
    <t>CARE Inquiry Focus - Mental Health or Substance Use Disorder services and supports</t>
  </si>
  <si>
    <t>CARE Inquiry Focus - CARE outreach or education (e.g., for purposes of advertising or promoting process)</t>
  </si>
  <si>
    <t>4.2.4</t>
  </si>
  <si>
    <t>County Action Following CARE Inquiry - County MH Services</t>
  </si>
  <si>
    <t>How many total CARE inquiries received in the reporting month resulted in a connection of an individual to each of the following services and supports? (Specify all)</t>
  </si>
  <si>
    <t>A connection refers to an interaction that resulted in program referral or enrollment. A single inquiry may result in multiple connections; report all connections made for each inquiry. For definition of housing supports and services, please refer to Appendix G.</t>
  </si>
  <si>
    <t>County Action Following CARE Inquiry - County Substance Use Disorder Services</t>
  </si>
  <si>
    <t>County Action Following CARE Inquiry - CalAIM Community Supports and/or ECM (including housing supports and services)</t>
  </si>
  <si>
    <t>County Action Following CARE Inquiry - Social Services and Supports</t>
  </si>
  <si>
    <t>County Action Following CARE Inquiry - Service Partnership (FSP)</t>
  </si>
  <si>
    <t>County Action Following CARE Inquiry - Specialized Program: Assertive Community Treatment (ACT)</t>
  </si>
  <si>
    <t>County Action Following CARE Inquiry - Specialized Program: Forensic ACT (FACT)</t>
  </si>
  <si>
    <t>County Action Following CARE Inquiry - Specialized Program: Early Psychosis Intervention</t>
  </si>
  <si>
    <t>County Action Following CARE Inquiry - No connection: Insufficient information or incomplete transaction/encounter with individual (e.g., abandoned call)</t>
  </si>
  <si>
    <t>County Action Following CARE Inquiry - Other(s)</t>
  </si>
  <si>
    <t>5.1.1</t>
  </si>
  <si>
    <t>5978.1, 5985 (e)(12), (e)(24), (h)(1)(G) </t>
  </si>
  <si>
    <t>Reporting Month </t>
  </si>
  <si>
    <t>Reporting Month (Date) </t>
  </si>
  <si>
    <t>What is the reporting month for this submission? </t>
  </si>
  <si>
    <t>Referral Period </t>
  </si>
  <si>
    <t>County behavioral health agency </t>
  </si>
  <si>
    <t>Individual Data </t>
  </si>
  <si>
    <t>N/A </t>
  </si>
  <si>
    <t>Create a new submission for each new system referral, even if it is associated with an individual who had a prior system referral. Enter the date corresponding to the last day of the month being reported. </t>
  </si>
  <si>
    <t>5.2.1</t>
  </si>
  <si>
    <t>5.2.2</t>
  </si>
  <si>
    <t>What is the current first name of the individual who is the subject of the system referral? </t>
  </si>
  <si>
    <t>Beneficiary Name </t>
  </si>
  <si>
    <t>5.2.3</t>
  </si>
  <si>
    <t>5985 (e)(1) </t>
  </si>
  <si>
    <t>What is the current last name of the individual who is the subject of the system referral? </t>
  </si>
  <si>
    <t>5.2.4</t>
  </si>
  <si>
    <t>What is the date of birth of the individual who is the subject of the system referral? </t>
  </si>
  <si>
    <t>Date of Birth</t>
  </si>
  <si>
    <t>5.2.5</t>
  </si>
  <si>
    <t>What is the Social Security Number (SSN) of the individual who is the subject of the system referral? </t>
  </si>
  <si>
    <t> NNNNNNNNN – Individual’s SSN</t>
  </si>
  <si>
    <t> NNNNNNNNN</t>
  </si>
  <si>
    <t>Individual’s SSN</t>
  </si>
  <si>
    <t>Do not include dashes. If the SSN is unknown, enter 99999. The length of SSN has to be 9 digits. If there is a leading 0 for SSN, please make sure to include the leading 0.</t>
  </si>
  <si>
    <t>5.2.6</t>
  </si>
  <si>
    <t>NNNNNNNNA or NNNNN</t>
  </si>
  <si>
    <t>Do not include dashes. The CIN can be found on a Medi-Cal member’s Benefits Identification Card. If CIN is unknown, enter 99999. Enter 99999 for clients with private/commercial insurance.</t>
  </si>
  <si>
    <t>Diagnoses</t>
  </si>
  <si>
    <t>Which of the following diagnostic criteria does the system referred individual meet, if any? (Select all that apply)</t>
  </si>
  <si>
    <t>An individual shall qualify for the CARE process only if the individual is experiencing a serious mental disorder, as defined in paragraph (2) of subdivision (b) of W&amp;I Code Section 5600.3 and has a diagnosis identified in the disorder class: schizophrenia spectrum and other psychotic disorders, or bipolar I disorder with psychotic features, except psychosis related to current intoxication, as defined in the most current version of the Diagnostic and Statistical Manual of Mental Disorders.
If a county selects Value Code Option 3– Not yet determined, they are expected to update the diagnosis when known.</t>
  </si>
  <si>
    <t>5.3.1</t>
  </si>
  <si>
    <t>5.3.2</t>
  </si>
  <si>
    <t>5.3.3</t>
  </si>
  <si>
    <t>5.3.4</t>
  </si>
  <si>
    <t>5.3.7</t>
  </si>
  <si>
    <t>Which of the following options best describes the employment status of the individual who is the subject of the system referral?</t>
  </si>
  <si>
    <t>5.3.8</t>
  </si>
  <si>
    <t>What is the health insurance status of the individual who is the subject of the system referral at the time of referral? (Select all that apply)</t>
  </si>
  <si>
    <t>5.3.11</t>
  </si>
  <si>
    <t>What was the zip code of the individual who is the subject of the system referral at their residence in the reporting month?</t>
  </si>
  <si>
    <t>5.4.1</t>
  </si>
  <si>
    <t>What was the living situation of the individual who is the subject of the system referral in the reporting month?</t>
  </si>
  <si>
    <t>5978.1, 5985 (e)(12), (e)(24), (h)(1)(G)</t>
  </si>
  <si>
    <t>Number, Rates, and Source of Referrals </t>
  </si>
  <si>
    <t>Primary System Referral Source </t>
  </si>
  <si>
    <t>What was the primary source of this system referral?  </t>
  </si>
  <si>
    <t>Numeric </t>
  </si>
  <si>
    <t>N or NNNNN </t>
  </si>
  <si>
    <t>5 </t>
  </si>
  <si>
    <t>1 – MIST </t>
  </si>
  <si>
    <t>MIST </t>
  </si>
  <si>
    <t>System referrals are formal written requests on behalf of an individual that meets or is likely to meet CARE Act criteria submitted to county behavioral health agencies from one of the following: 
Misdemeanor proceedings for an individual determined incompetent (MIST) upon a court finding that the defendant is ineligible for diversion.  
Felony proceedings for an individual determined incompetent to stand trial (FIST) upon a court finding that the defendant is ineligible for diversion or diversion is terminated unsuccessfully. 
Assisted Outpatient Treatment (AOT) proceedings, or  
A facility that provides assessment, evaluation, and crisis intervention, pursuant to W&amp;I Code Sections 5150 subdivision (a) or a designated facility as defined in 5008 subdivision (n). 
A facility is defined as a facility that provides assessment, evaluation, and crisis intervention pursuant to subdivision (a) of Section 5150, or a designated facility as defined in subdivision (n) of Section 5008, may refer an individual treated under an involuntary hold to the County behavioral health agency of the county in which the individual resides, or the county in which the individual is receiving involuntary treatment, if they believe that the individual meets or is likely to meet criteria to qualify for the CARE process. </t>
  </si>
  <si>
    <t>2 – FIST </t>
  </si>
  <si>
    <t>FIST </t>
  </si>
  <si>
    <t>3 – AOT </t>
  </si>
  <si>
    <t>AOT </t>
  </si>
  <si>
    <t>4 – Facility </t>
  </si>
  <si>
    <t>Facility </t>
  </si>
  <si>
    <t>5 – CARE Court</t>
  </si>
  <si>
    <t>CARE Court</t>
  </si>
  <si>
    <t>5.5.2</t>
  </si>
  <si>
    <t>Date of System Referral </t>
  </si>
  <si>
    <t>What was the date of the system referral?    </t>
  </si>
  <si>
    <t>County behavioral health agency or CARE-100 Petition </t>
  </si>
  <si>
    <t>Section 7 and Attachment 7A </t>
  </si>
  <si>
    <t>System Referral Outcome (Status) </t>
  </si>
  <si>
    <t>What was the outcome of the system referral? </t>
  </si>
  <si>
    <t>N </t>
  </si>
  <si>
    <t>1 </t>
  </si>
  <si>
    <t>1 – Petitioned to the CARE process </t>
  </si>
  <si>
    <t>Petitioned to the CARE process </t>
  </si>
  <si>
    <t>Counties will report data on a monthly basis until there is a system referral disposition equivalent to Value Code Option 1 – Petitioned to CARE Process, 3 - Not petitioned – accepted voluntary treatment and enrolled in any other county services and supports, or 4 – Neither petitioned nor referred to any county services and supports. 
Within 14 business days of receipt of a CARE Act referral made by a facility, a county behavioral health agency shall complete an assessment of the referred individual and shall file a petition if the county behavioral health agency determines that the individual meets or is likely to meet criteria to qualify for the CARE process and the individual does not engage in voluntary treatment. See W&amp;I Code section 5978.1. If county behavioral health possesses sufficient information but is unable to complete an assessment at the conclusion of the 14 business days of receipt of a CARE Act referral made by a facility, the county behavioral health agency may file a petition.</t>
  </si>
  <si>
    <t>2 – Not petitioned – referred to county services and supports (pending enrollment) </t>
  </si>
  <si>
    <t>Not petitioned – referred to county services and supports (pending enrollment) </t>
  </si>
  <si>
    <t>3 – Not petitioned – enrolled in any other county services and supports</t>
  </si>
  <si>
    <t>Not petitioned – enrolled in any other county services and supports</t>
  </si>
  <si>
    <t>4 – Neither petitioned nor referred to any county services and supports </t>
  </si>
  <si>
    <t>Neither petitioned nor referred to any county services and supports </t>
  </si>
  <si>
    <t>5 – Status is not yet determined </t>
  </si>
  <si>
    <t>Status is not yet determined </t>
  </si>
  <si>
    <t>5.5.4</t>
  </si>
  <si>
    <t>Date of System Referral Outcome </t>
  </si>
  <si>
    <t>What was the date of the system referral outcome? </t>
  </si>
  <si>
    <t>This refers to the date county behavioral health acted on the system referral, such as date referred for CARE petition, referred individual for enrollment in any other county services, or closed the referral request. Note, that if an individual is referred to a county service, the date of enrollment will be captured in 5.7.1 Date of Enrollment in County Services and Supports. </t>
  </si>
  <si>
    <t>Rationale for Not Petitioning to CARE  </t>
  </si>
  <si>
    <t>What was the reason for not petitioning this individual to the CARE process? (Select all that apply) </t>
  </si>
  <si>
    <t>N to NN or NNNNN  </t>
  </si>
  <si>
    <t>1 – The person is not 18 years of age or older </t>
  </si>
  <si>
    <t>The person is not 18 years of age or older </t>
  </si>
  <si>
    <t xml:space="preserve">This data point is available when 5.5.3 System Referral Outcome (Status) Value Code Options 2 – Not petitioned – referred to county services and supports (pending enrollment), 3 – Not petitioned – accepted voluntary treatment and enrolled in any other county services and supports, or 4 – Neither petitioned nor referred to any county services and supports is selected. 
For Value Code Option 3 – The person does not meet eligibility criteria for diversion, see SB 1323 for eligibility requirements that must be met for referrals from FIST to qualify for pre-trial diversion.  </t>
  </si>
  <si>
    <t>2 – The person does not have a diagnosis identified in the disorder class: schizophrenia spectrum and other psychotic disorders or bipolar I disorder with psychotic features, except psychosis related to current intoxication</t>
  </si>
  <si>
    <t>3 – The person requires a higher level of care (e.g., AOT)  </t>
  </si>
  <si>
    <t>The person requires a higher level of care (e.g., AOT)  </t>
  </si>
  <si>
    <t>4 – It is unlikely that the person will benefit from participation in a CARE plan or CARE agreement </t>
  </si>
  <si>
    <t>It is unlikely that the person will benefit from participation in a CARE plan or CARE agreement </t>
  </si>
  <si>
    <t>5 – The person is no longer residing in community within the county or unable to be located (e.g., individual moved away, transferred to another county, unable to be located, incarcerated, death)</t>
  </si>
  <si>
    <t>The person is no longer residing in community within the county or unable to be located (e.g., individual moved away, transferred to another county, unable to be located, incarcerated, death)</t>
  </si>
  <si>
    <t>5.5.6</t>
  </si>
  <si>
    <t>Pending County Services and Supports </t>
  </si>
  <si>
    <t>What county services and supports are pending enrollment for this individual? (Select all that apply) </t>
  </si>
  <si>
    <t>1 – Mental Health Services  </t>
  </si>
  <si>
    <t>Mental Health Services  </t>
  </si>
  <si>
    <t xml:space="preserve">This data point is required when 5.5.3 System Referral Outcome (Status) Value Code Option 2 – Not petitioned – referred to county services and supports (pending enrollment) is selected. 
For definitions and descriptions of each of the Value Code Options, please refer to the following: Appendix C for Mental Health Services, Appendix D for Substance Use Disorder Services, Appendix E for CalAIM Community Supports, Appendix F for Social Services and Supports, and Appendix G for housing supports and services. </t>
  </si>
  <si>
    <t>2 – Substance Use Disorder Services   </t>
  </si>
  <si>
    <t>Substance Use Disorder Services   </t>
  </si>
  <si>
    <t>3 – CalAIM Community Supports and/or ECM </t>
  </si>
  <si>
    <t>CalAIM Community Supports and/or ECM </t>
  </si>
  <si>
    <t>4 – Social Services and Supports  </t>
  </si>
  <si>
    <t>Social Services and Supports  </t>
  </si>
  <si>
    <t>5 – Specialized Program—Full Service Partnership (FSP) </t>
  </si>
  <si>
    <t>Specialized Program—Full Service Partnership (FSP) </t>
  </si>
  <si>
    <t>6 – Specialized Program—Assertive Community Treatment (ACT) </t>
  </si>
  <si>
    <t>Specialized Program—Assertive Community Treatment (ACT) </t>
  </si>
  <si>
    <t>7 – Specialized Program—Forensic ACT (FACT) </t>
  </si>
  <si>
    <t>Specialized Program—Forensic ACT (FACT) </t>
  </si>
  <si>
    <t>8 – Specialized Program—Early Psychosis Intervention  </t>
  </si>
  <si>
    <t>Specialized Program—Early Psychosis Intervention  </t>
  </si>
  <si>
    <t>9 – Housing Supports and Services </t>
  </si>
  <si>
    <t>Housing Supports and Services </t>
  </si>
  <si>
    <t>99902 – None </t>
  </si>
  <si>
    <t>None </t>
  </si>
  <si>
    <t>99903 – Other (allow text field) </t>
  </si>
  <si>
    <t>Other (allow text field) </t>
  </si>
  <si>
    <t>99999 – Unknown  </t>
  </si>
  <si>
    <t>Unknown  </t>
  </si>
  <si>
    <t>5.5.7</t>
  </si>
  <si>
    <t>Reason Not Referred </t>
  </si>
  <si>
    <t>What was the primary reason that this individual was not referred to any county services and supports? </t>
  </si>
  <si>
    <t>1 – Client death  </t>
  </si>
  <si>
    <t>Client death  </t>
  </si>
  <si>
    <t xml:space="preserve">This field is required when 5.5.3 System Referral Outcome (Status) Value Code Option 4 – Neither petitioned nor referred to any county services and supports is selected. </t>
  </si>
  <si>
    <t>2 – Client moved away </t>
  </si>
  <si>
    <t>Client moved away </t>
  </si>
  <si>
    <t>3 – Client transferred to another county </t>
  </si>
  <si>
    <t>Client transferred to another county </t>
  </si>
  <si>
    <t>4 – Client is sentenced to long term incarceration </t>
  </si>
  <si>
    <t>Client is sentenced to long term incarceration </t>
  </si>
  <si>
    <t>5 – Client transitioned to a higher level of care (e.g., AOT) </t>
  </si>
  <si>
    <t>Client transitioned to a higher level of care (e.g., AOT) </t>
  </si>
  <si>
    <t>6 – Client declined services </t>
  </si>
  <si>
    <t>Client declined services </t>
  </si>
  <si>
    <t>7 – Active linkage provided by original referral source  </t>
  </si>
  <si>
    <t>Active linkage provided by original referral source  </t>
  </si>
  <si>
    <t>8 – Unable to locate </t>
  </si>
  <si>
    <t>Unable to locate </t>
  </si>
  <si>
    <t>5.6.1</t>
  </si>
  <si>
    <t>5978.1, 5985 (e)(10), e(12), (e)(24), (h)(1)(G) </t>
  </si>
  <si>
    <t>Outreach and Engagement Efforts </t>
  </si>
  <si>
    <t>Total Outreach Attempts  </t>
  </si>
  <si>
    <t>What was the total number of outreach attempts with the individual in the reporting month, by type? (Specify all) - Phone/Electronic</t>
  </si>
  <si>
    <t>2 </t>
  </si>
  <si>
    <t xml:space="preserve">Outreach attempts (one-way communication): Count the number of in-person and virtual efforts made to contact a referred individual to engage in services and supports during the Referral Period. Institutional settings may include jail, residential or hospital settings. Exclude mass mailings, distribution emails, and mass text messages. </t>
  </si>
  <si>
    <t>What was the total number of outreach attempts with the individual in the reporting month, by type? (Specify all) - In-Person: In the Community</t>
  </si>
  <si>
    <t>What was the total number of outreach attempts with the individual in the reporting month, by type? (Specify all) - In-Person: Institutional/hospital setting</t>
  </si>
  <si>
    <t>5.6.2</t>
  </si>
  <si>
    <t>Total Engagements </t>
  </si>
  <si>
    <t>What was the total number of in-person and virtual engagements with the individual in the reporting month, by type? (Specify all) - Phone/Electronic</t>
  </si>
  <si>
    <t xml:space="preserve">Engagements (two-way exchange): Count the number of times county engaged with a referred individual during the Referral Period. Institutional settings may include jail, residential or hospital settings. </t>
  </si>
  <si>
    <t>5.7.1</t>
  </si>
  <si>
    <t>Date of Enrollment in County Services and Supports </t>
  </si>
  <si>
    <t>What is the date of enrollment in county services and supports? </t>
  </si>
  <si>
    <t xml:space="preserve">This data point is required when 5.5.3 System Referral Outcome (Status) Value Code Option 3 – Not petitioned – accepted voluntary treatment and enrolled in any other county services and supports is selected. 
If the client was enrolled in multiple services and supports, use the earliest date of enrollment in any county services and supports. </t>
  </si>
  <si>
    <t>5.7.2</t>
  </si>
  <si>
    <t>County Services and Supports Provided </t>
  </si>
  <si>
    <t>What county services and supports are being provided or coordinated by county behavioral health agency for this individual? (Select all that apply)</t>
  </si>
  <si>
    <t xml:space="preserve">This data point is required when 5.5.3 System Referral Outcome (Status) Value Code Option 3 – Not petitioned – accepted voluntary treatment and enrolled in any other county services and supports is selected. 
For definitions and descriptions of each of the Value Code Options, please refer to the following: Appendix C for Mental Health Services, Appendix D for Substance Use Disorder Services, Appendix E for CalAIM Community Supports, Appendix F for Social Services and Supports, and Appendix G for housing supports and services. </t>
  </si>
  <si>
    <t>5.7.3</t>
  </si>
  <si>
    <t>Services and Supports Provided Outside the County </t>
  </si>
  <si>
    <t>What services and supports is this individual receiving that is not provided by the county behavioral health? (Select all that apply) </t>
  </si>
  <si>
    <t xml:space="preserve">This data point is required when 5.5.3 System Referral Outcome (Status) Value Code Options 2 – Not petitioned – referred to county services and supports (pending enrollment), 3 – Not petitioned – accepted voluntary treatment and enrolled in any other county services and supports, or 4 – Neither petitioned nor referred to any county services and supports is selected. 
Report services and supports provided outside of county behavioral health on the Date of System Referral Disposition. 
For definitions and descriptions of each of the Value Code Options, please refer to the following: Appendix C for Mental Health Services, Appendix D for Substance Use Disorder Services, Appendix E for CalAIM Community Supports, Appendix F for Social Services and Supports, and Appendix G for housing supports and services. </t>
  </si>
  <si>
    <t>5.7.4</t>
  </si>
  <si>
    <t>Were there any medications prescribed to reduce symptoms of hallucinations, delusions, and disorganized thinking? </t>
  </si>
  <si>
    <t>5.7.5</t>
  </si>
  <si>
    <t xml:space="preserve">This field is required when 5.7.4 Stabilizing Medications Value Code Option 1 – Yes is selected.  
The list of medications will include those found in the National Committee for Quality Assurance’s HEDIS National Drug Code (NDC) file for Adherence to Antipsychotic Medications for Individuals with Schizophrenia (SAA) Measure.  
 </t>
  </si>
  <si>
    <t>5.8.1</t>
  </si>
  <si>
    <t xml:space="preserve">This data point is required when 5.5.3 System Referral Outcome (Status) Value Code Option 1 – Petitioned to the CARE process is selected. 
The petition case number as indicated on the CARE-100 form  </t>
  </si>
  <si>
    <t>Submission Details</t>
  </si>
  <si>
    <t xml:space="preserve">DHCS requires formal notification if a county does not have data to report for any module of the Data Dictionary 2.1, either Petitioned Individuals, CARE Inquiries, or System Referrals. If any module in this this file does not contain data for one or more reporting months, please fill out the table below with the requested information.  </t>
  </si>
  <si>
    <t xml:space="preserve">No Data Reported Notification Table </t>
  </si>
  <si>
    <t>Module</t>
  </si>
  <si>
    <t>Reporting Month</t>
  </si>
  <si>
    <t>Reason for no data submitted by County</t>
  </si>
  <si>
    <t>If "Other" please explain</t>
  </si>
  <si>
    <t xml:space="preserve">Summary Data Tables </t>
  </si>
  <si>
    <t xml:space="preserve">Tables below are automatically calculated for your reference. </t>
  </si>
  <si>
    <t>Petitioned Individuals Summary Data</t>
  </si>
  <si>
    <t>System Referrals Summary Data</t>
  </si>
  <si>
    <t>CARE Inquiries Summary Data</t>
  </si>
  <si>
    <t>Total respondents by CARE status in the reporting month</t>
  </si>
  <si>
    <t>Total system-referred individuals by system referral outcome in the reporting month</t>
  </si>
  <si>
    <t>Total CARE Inquiries in the reporting month</t>
  </si>
  <si>
    <t>Petitioned to the CARE process</t>
  </si>
  <si>
    <t xml:space="preserve">Not petitioned – referred to county services and supports (pending enrollment) </t>
  </si>
  <si>
    <t>Not petitioned – enrolled voluntary treatment and enrolled in any other county services and supports</t>
  </si>
  <si>
    <t>Neither petitioned nor referred to any county services and supports</t>
  </si>
  <si>
    <t>Status is not yet determined</t>
  </si>
  <si>
    <r>
      <rPr>
        <b/>
        <sz val="12"/>
        <color theme="1"/>
        <rFont val="Calibri"/>
        <family val="2"/>
        <scheme val="minor"/>
      </rPr>
      <t>Data Dictionary 2.1 Data File Template B Version:</t>
    </r>
    <r>
      <rPr>
        <sz val="12"/>
        <color theme="1"/>
        <rFont val="Calibri"/>
        <family val="2"/>
        <scheme val="minor"/>
      </rPr>
      <t xml:space="preserve"> 6.2026</t>
    </r>
  </si>
  <si>
    <t xml:space="preserve">CARE Act Data Submission Checklist to Avoid Data File Rejection </t>
  </si>
  <si>
    <t xml:space="preserve">When uploading a Data File to MOVEit, counties must ensure compliance with the following criteria. If at least one aspect is noncompliant, the file will be returned for immediate correction, prior to being analyzed via the formal QA process. It is recommended counties review to this checklist prior to submission to confirm compliance. </t>
  </si>
  <si>
    <t>Compliance Summary</t>
  </si>
  <si>
    <t>Rejection Criteria</t>
  </si>
  <si>
    <t xml:space="preserve">Compliance Check 
(for county use) </t>
  </si>
  <si>
    <r>
      <rPr>
        <b/>
        <sz val="11"/>
        <color theme="1"/>
        <rFont val="Calibri"/>
        <family val="2"/>
        <scheme val="minor"/>
      </rPr>
      <t>Accurate reporting of 3.1.2 Reporting Month:</t>
    </r>
    <r>
      <rPr>
        <sz val="11"/>
        <color theme="1"/>
        <rFont val="Calibri"/>
        <family val="2"/>
        <scheme val="minor"/>
      </rPr>
      <t xml:space="preserve">
Values must not be missing and must refer to the last day of the reporting month. </t>
    </r>
  </si>
  <si>
    <r>
      <rPr>
        <b/>
        <sz val="11"/>
        <color theme="1"/>
        <rFont val="Calibri"/>
        <family val="2"/>
        <scheme val="minor"/>
      </rPr>
      <t xml:space="preserve">Inaccurate or non-reporting of 3.1.2 Reporting Month: </t>
    </r>
    <r>
      <rPr>
        <sz val="11"/>
        <color theme="1"/>
        <rFont val="Calibri"/>
        <family val="2"/>
        <scheme val="minor"/>
      </rPr>
      <t xml:space="preserve">
•	Value is missing 
•	Values inaccurately refer to first day of reporting month
•	Values are outside reporting quarter range
•	Values inaccurately refer to the day a petition was initiated, when a CARE agreement was signed, etc.</t>
    </r>
  </si>
  <si>
    <r>
      <rPr>
        <b/>
        <sz val="11"/>
        <color theme="1"/>
        <rFont val="Calibri"/>
        <family val="2"/>
        <scheme val="minor"/>
      </rPr>
      <t>Accurate reporting of 3.3.1 County:</t>
    </r>
    <r>
      <rPr>
        <sz val="11"/>
        <color theme="1"/>
        <rFont val="Calibri"/>
        <family val="2"/>
        <scheme val="minor"/>
      </rPr>
      <t xml:space="preserve">
Values must not be missing and must refer to the correct Value Code Option for the reporting county. </t>
    </r>
  </si>
  <si>
    <r>
      <rPr>
        <b/>
        <sz val="11"/>
        <color theme="1"/>
        <rFont val="Calibri"/>
        <family val="2"/>
        <scheme val="minor"/>
      </rPr>
      <t xml:space="preserve">Inaccurate or non-reporting of 3.3.1 County: </t>
    </r>
    <r>
      <rPr>
        <sz val="11"/>
        <color theme="1"/>
        <rFont val="Calibri"/>
        <family val="2"/>
        <scheme val="minor"/>
      </rPr>
      <t xml:space="preserve">
•	Value is missing 
•	Value refers to incorrect county</t>
    </r>
  </si>
  <si>
    <r>
      <rPr>
        <b/>
        <sz val="11"/>
        <color theme="1"/>
        <rFont val="Calibri"/>
        <family val="2"/>
        <scheme val="minor"/>
      </rPr>
      <t xml:space="preserve">Accurate reporting of 3.3.10 Current CARE Status: </t>
    </r>
    <r>
      <rPr>
        <sz val="11"/>
        <color theme="1"/>
        <rFont val="Calibri"/>
        <family val="2"/>
        <scheme val="minor"/>
      </rPr>
      <t xml:space="preserve">
Values must not be missing and must be within a valid Value Code range. </t>
    </r>
  </si>
  <si>
    <r>
      <rPr>
        <b/>
        <sz val="11"/>
        <color theme="1"/>
        <rFont val="Calibri"/>
        <family val="2"/>
        <scheme val="minor"/>
      </rPr>
      <t xml:space="preserve">Inaccurate or non-reporting of 3.3.10 Current CARE Status: </t>
    </r>
    <r>
      <rPr>
        <sz val="11"/>
        <color theme="1"/>
        <rFont val="Calibri"/>
        <family val="2"/>
        <scheme val="minor"/>
      </rPr>
      <t xml:space="preserve">
• Value is missing
•	 Value is outside valid Value Code Range
•	 Value does not align/match tab (Template A)</t>
    </r>
  </si>
  <si>
    <r>
      <rPr>
        <b/>
        <sz val="11"/>
        <color theme="1"/>
        <rFont val="Calibri"/>
        <family val="2"/>
        <scheme val="minor"/>
      </rPr>
      <t>Alignment with required Data File Template (A or B):</t>
    </r>
    <r>
      <rPr>
        <sz val="11"/>
        <color theme="1"/>
        <rFont val="Calibri"/>
        <family val="2"/>
        <scheme val="minor"/>
      </rPr>
      <t xml:space="preserve">
All data submitted must be in alignment with the required format and flow of the most recent versions of Data File Template A or Data File Template B, including all tab and data point/column header titles. </t>
    </r>
  </si>
  <si>
    <r>
      <rPr>
        <b/>
        <sz val="11"/>
        <color theme="1"/>
        <rFont val="Calibri"/>
        <family val="2"/>
        <scheme val="minor"/>
      </rPr>
      <t xml:space="preserve">Tab misalignment:  </t>
    </r>
    <r>
      <rPr>
        <sz val="11"/>
        <color theme="1"/>
        <rFont val="Calibri"/>
        <family val="2"/>
        <scheme val="minor"/>
      </rPr>
      <t xml:space="preserve">
•	Tab titles do not align with required Template (Ex., refer to “Sheet1” instead of “CARE inquiries”)  
•	Required tabs are missing </t>
    </r>
  </si>
  <si>
    <r>
      <rPr>
        <b/>
        <sz val="11"/>
        <color theme="1"/>
        <rFont val="Calibri"/>
        <family val="2"/>
        <scheme val="minor"/>
      </rPr>
      <t xml:space="preserve">Data Point/Column header misalignment: </t>
    </r>
    <r>
      <rPr>
        <sz val="11"/>
        <color theme="1"/>
        <rFont val="Calibri"/>
        <family val="2"/>
        <scheme val="minor"/>
      </rPr>
      <t xml:space="preserve">
•	Data File does not exactly match structure of required Template (Ex., columns headings are mis-titled or missing)</t>
    </r>
  </si>
  <si>
    <r>
      <rPr>
        <b/>
        <sz val="11"/>
        <color theme="1"/>
        <rFont val="Calibri"/>
        <family val="2"/>
        <scheme val="minor"/>
      </rPr>
      <t>Accurate use of required file naming convention for initial submissions:</t>
    </r>
    <r>
      <rPr>
        <sz val="11"/>
        <color theme="1"/>
        <rFont val="Calibri"/>
        <family val="2"/>
        <scheme val="minor"/>
      </rPr>
      <t xml:space="preserve"> 
•	If submitting multiple monthly files: “Name of County_MTHYYYY”, where MTHYYYY corresponds to the first three letters of the reporting month and year (E.g., “Orange_JAN2026”).
•	If submitting a single quarterly file: “Name of County_QXYYYY”, where QXYYYY corresponds to the reporting quarter and year (E.g., “Orange_Q32026”)</t>
    </r>
  </si>
  <si>
    <r>
      <t xml:space="preserve">Incorrect initial submission file naming conventions: 
•	 </t>
    </r>
    <r>
      <rPr>
        <sz val="11"/>
        <color theme="1"/>
        <rFont val="Calibri"/>
        <family val="2"/>
        <scheme val="minor"/>
      </rPr>
      <t xml:space="preserve">File name does not include county name
•	 File name does not include reference to reporting month or quarter
</t>
    </r>
  </si>
  <si>
    <r>
      <rPr>
        <b/>
        <sz val="11"/>
        <color theme="1"/>
        <rFont val="Calibri"/>
        <family val="2"/>
        <scheme val="minor"/>
      </rPr>
      <t xml:space="preserve">Accurate use of required file naming convention for resubmissions: </t>
    </r>
    <r>
      <rPr>
        <sz val="11"/>
        <color theme="1"/>
        <rFont val="Calibri"/>
        <family val="2"/>
        <scheme val="minor"/>
      </rPr>
      <t xml:space="preserve">
•	If resubmitting multiple monthly files: “Name of County_MTHYYYY_Resubmission_DDMTHYYYY”, where the first MTHYYYY corresponds to the reporting month abbreviation and year and the following DDMTHYYYY  refers to the date files are resubmitted to MOVEit (E.g., “Orange_JAN2025_Resubmission_15APR2025”)
•	If resubmitting a single quarterly file: “Name of County_QXYYYY_Resubmission_DDMTHYYYY”, where QXYYYY refers to the quarter and year and DDMTHYYYY refer to the date files are resubmitted to MOVEit. (E.g., “Orange_Q32025_Resubmission_15APR2025”).</t>
    </r>
  </si>
  <si>
    <r>
      <rPr>
        <b/>
        <sz val="11"/>
        <color theme="1"/>
        <rFont val="Calibri"/>
        <family val="2"/>
        <scheme val="minor"/>
      </rPr>
      <t xml:space="preserve">Incorrect resubmission file naming conventions: </t>
    </r>
    <r>
      <rPr>
        <sz val="11"/>
        <color theme="1"/>
        <rFont val="Calibri"/>
        <family val="2"/>
        <scheme val="minor"/>
      </rPr>
      <t xml:space="preserve">
•	 File name does not include county name
•	 File name does not include reference to reporting month or quarter
•	 File name does not include resubmission date
</t>
    </r>
    <r>
      <rPr>
        <b/>
        <sz val="11"/>
        <color theme="1"/>
        <rFont val="Calibri"/>
        <family val="2"/>
        <scheme val="minor"/>
      </rPr>
      <t xml:space="preserve">NOTE: </t>
    </r>
    <r>
      <rPr>
        <sz val="11"/>
        <color theme="1"/>
        <rFont val="Calibri"/>
        <family val="2"/>
        <scheme val="minor"/>
      </rPr>
      <t>Please treat all file updates as resubmissions. If a file is updated in any way, please rename the file as a resubmission, per the required file naming convention above, and upload it to the “Submission” folder on MOVEit. This prevents “silent resubmissions” that are not identified by HMA’s automated file transfer protocols.</t>
    </r>
  </si>
  <si>
    <r>
      <rPr>
        <b/>
        <sz val="11"/>
        <color theme="1"/>
        <rFont val="Calibri"/>
        <family val="2"/>
        <scheme val="minor"/>
      </rPr>
      <t xml:space="preserve">Accessible File Format: </t>
    </r>
    <r>
      <rPr>
        <sz val="11"/>
        <color theme="1"/>
        <rFont val="Calibri"/>
        <family val="2"/>
        <scheme val="minor"/>
      </rPr>
      <t xml:space="preserve">
Data File Templates must be submitted in an accessible format. </t>
    </r>
  </si>
  <si>
    <r>
      <rPr>
        <b/>
        <sz val="11"/>
        <color theme="1"/>
        <rFont val="Calibri"/>
        <family val="2"/>
        <scheme val="minor"/>
      </rPr>
      <t xml:space="preserve">Inaccessible file formats or corruted files: 
</t>
    </r>
    <r>
      <rPr>
        <sz val="11"/>
        <color theme="1"/>
        <rFont val="Calibri"/>
        <family val="2"/>
        <scheme val="minor"/>
      </rPr>
      <t xml:space="preserve">•	 Data File Templates are password protected, locked for editing, or are corrupted and cannot be opened.  </t>
    </r>
  </si>
  <si>
    <t>4.1.1 Reporting Month (Date)</t>
  </si>
  <si>
    <t>4.2.1 County</t>
  </si>
  <si>
    <t>4.2.2 Total CARE Inquiries Received - County Behavioral Health or Social Services Representative</t>
  </si>
  <si>
    <t>4.2.2 Total CARE Inquiries Received - Community Member (e.g., religious organization member or leader, community program member or leader)</t>
  </si>
  <si>
    <t>4.2.2 Total CARE Inquiries Received - Family Member, Friend, Roommate</t>
  </si>
  <si>
    <t>4.2.2 Total CARE Inquiries Received - Public Guardian or Conservator</t>
  </si>
  <si>
    <t>4.2.2 Total CARE Inquiries Received - Referral</t>
  </si>
  <si>
    <t>4.2.2 Total CARE Inquiries Received - Hospital or Crisis Stabilization Unit (CSU) Provider or Staff</t>
  </si>
  <si>
    <t>4.2.2 Total CARE Inquiries Received - Outpatient Behavioral Health Provider or Staff</t>
  </si>
  <si>
    <t>4.2.2 Total CARE Inquiries Received - Community Outreach or Housing Entity</t>
  </si>
  <si>
    <t>4.2.2 Total CARE Inquiries Received - First Responder</t>
  </si>
  <si>
    <t>4.2.2 Total CARE Inquiries Received - Court or Public Defender</t>
  </si>
  <si>
    <t>4.2.2 Total CARE Inquiries Received - Other(s)</t>
  </si>
  <si>
    <t>4.2.3 CARE Inquiry Focus - CARE eligibility information</t>
  </si>
  <si>
    <t>4.2.3 CARE Inquiry Focus - Petition assistance, information about petition process, self-help center information or services</t>
  </si>
  <si>
    <t>4.2.3 CARE Inquiry Focus - Mental health court</t>
  </si>
  <si>
    <t>4.2.3 CARE Inquiry Focus - Housing services and supports</t>
  </si>
  <si>
    <t>4.2.3 CARE Inquiry Focus - Mental Health or Substance Use Disorder services and supports</t>
  </si>
  <si>
    <t>4.2.3 CARE Inquiry Focus - CARE outreach or education (e.g., for purposes of advertising or promoting process)</t>
  </si>
  <si>
    <t>4.2.4 County Action Following CARE Inquiry - County MH Services</t>
  </si>
  <si>
    <t>4.2.4 County Action Following CARE Inquiry - County Substance Use Disorder Services</t>
  </si>
  <si>
    <t>4.2.4 County Action Following CARE Inquiry - CalAIM Community Supports and/or ECM (including housing supports and services)</t>
  </si>
  <si>
    <t>4.2.4 County Action Following CARE Inquiry - Social Services and Supports</t>
  </si>
  <si>
    <t>4.2.4 County Action Following CARE Inquiry - Service Partnership (FSP)</t>
  </si>
  <si>
    <t>4.2.4 County Action Following CARE Inquiry - Specialized Program: Assertive Community Treatment (ACT)</t>
  </si>
  <si>
    <t>4.2.4 County Action Following CARE Inquiry - Specialized Program: Forensic ACT (FACT)</t>
  </si>
  <si>
    <t>4.2.4 County Action Following CARE Inquiry - Specialized Program: Early Psychosis Intervention</t>
  </si>
  <si>
    <t>4.2.4 County Action Following CARE Inquiry - No connection: Insufficient information or incomplete transaction/encounter with individual (e.g., abandoned call)</t>
  </si>
  <si>
    <t>4.2.4 County Action Following CARE Inquiry - Other(s)</t>
  </si>
  <si>
    <t>5.2.1 Who is the reporting county? - Response</t>
  </si>
  <si>
    <t>Alameda</t>
  </si>
  <si>
    <t>Alpine</t>
  </si>
  <si>
    <t>No petitioned individuals</t>
  </si>
  <si>
    <t>No CARE Inquiries</t>
  </si>
  <si>
    <t>No System Referrals</t>
  </si>
  <si>
    <t>Amador</t>
  </si>
  <si>
    <t>Data unavailable due to data collection system, and/or workflow issue</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</si>
  <si>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</si>
  <si>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</si>
  <si>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</si>
  <si>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</si>
  <si>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</si>
  <si>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</si>
  <si>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</si>
  <si>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</si>
  <si>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</si>
  <si>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</si>
  <si>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</si>
  <si>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</si>
  <si>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</si>
  <si>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</si>
  <si>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</si>
  <si>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</si>
  <si>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</si>
  <si>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</si>
  <si>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</si>
  <si>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</si>
  <si>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</si>
  <si>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</si>
  <si>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</si>
  <si>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</si>
  <si>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</si>
  <si>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</si>
  <si>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</si>
  <si>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</si>
  <si>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</si>
  <si>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</si>
  <si>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</si>
  <si>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</si>
  <si>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</si>
  <si>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</si>
  <si>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</si>
  <si>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</si>
  <si>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</si>
  <si>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</si>
  <si>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</si>
  <si>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</si>
  <si>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</si>
  <si>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</si>
  <si>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</si>
  <si>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</si>
  <si>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</si>
  <si>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</si>
  <si>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</si>
  <si>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</si>
  <si>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</si>
  <si>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</si>
  <si>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</si>
  <si>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</si>
  <si>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</si>
  <si>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</si>
  <si>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</si>
  <si>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5.1.1 Reporting Month (Date)</t>
  </si>
  <si>
    <t>5.2.1 County</t>
  </si>
  <si>
    <t>5.2.2 Current First Name</t>
  </si>
  <si>
    <t>5.2.3 Current Last Name</t>
  </si>
  <si>
    <t>5.2.4 Age</t>
  </si>
  <si>
    <t>5.2.5 Social Security Number</t>
  </si>
  <si>
    <t>5.2.6 Medi-Cal Client Index Number</t>
  </si>
  <si>
    <t>5.2.7 Eligible Diagnoses - Schizophrenia spectrum or other psychotic disorder</t>
  </si>
  <si>
    <t>5.2.7 Eligible Diagnoses - Bipolar I disorder with psychotic features</t>
  </si>
  <si>
    <t>5.2.7 Eligible Diagnoses - Not yet determined</t>
  </si>
  <si>
    <t>5.2.7 Eligible Diagnoses - None</t>
  </si>
  <si>
    <t>5.2.7 Eligible Diagnoses - Other</t>
  </si>
  <si>
    <t>5.3.1 Sex</t>
  </si>
  <si>
    <t>5.3.2 Race/Ethnicity - White</t>
  </si>
  <si>
    <t>5.3.2 Race/Ethnicity - Hispanic</t>
  </si>
  <si>
    <t>5.3.2 Race/Ethnicity - Black</t>
  </si>
  <si>
    <t>5.3.2 Race/Ethnicity - Other Asian or Pacific Islander</t>
  </si>
  <si>
    <t>5.3.2 Race/Ethnicity - Alaskan Native or American Indian</t>
  </si>
  <si>
    <t>5.3.2 Race/Ethnicity - Filipino</t>
  </si>
  <si>
    <t>5.3.2 Race/Ethnicity - Client declined to state</t>
  </si>
  <si>
    <t>5.3.2 Race/Ethnicity - Amerasian</t>
  </si>
  <si>
    <t>5.3.2 Race/Ethnicity - Chinese</t>
  </si>
  <si>
    <t>5.3.2 Race/Ethnicity - Cambodian</t>
  </si>
  <si>
    <t>5.3.2 Race/Ethnicity - Japanese</t>
  </si>
  <si>
    <t>5.3.2 Race/Ethnicity - Korean</t>
  </si>
  <si>
    <t>5.3.2 Race/Ethnicity - Samoan</t>
  </si>
  <si>
    <t>5.3.2 Race/Ethnicity - Asian Indian</t>
  </si>
  <si>
    <t>5.3.2 Race/Ethnicity - Hawaiian</t>
  </si>
  <si>
    <t>5.3.2 Race/Ethnicity - Guamanian</t>
  </si>
  <si>
    <t>5.3.2 Race/Ethnicity - Laotian</t>
  </si>
  <si>
    <t>5.3.2 Race/Ethnicity - Vietnamese</t>
  </si>
  <si>
    <t>5.3.2 Race/Ethnicity - Middle Eastern or North African</t>
  </si>
  <si>
    <t>5.3.2 Race/Ethnicity - Unknown</t>
  </si>
  <si>
    <t>5.3.2 Race/Ethnicity - Other (please specify)</t>
  </si>
  <si>
    <t>5.3.3 Disability - None</t>
  </si>
  <si>
    <t>5.3.3 Disability - Visual</t>
  </si>
  <si>
    <t>5.3.3 Disability - Hearing</t>
  </si>
  <si>
    <t>5.3.3 Disability - Speech</t>
  </si>
  <si>
    <t>5.3.3 Disability - Mobility</t>
  </si>
  <si>
    <t>5.3.3 Disability - Mental</t>
  </si>
  <si>
    <t>5.3.3 Disability - Developmentally Disabled</t>
  </si>
  <si>
    <t>5.3.3 Disability - Client declined to state</t>
  </si>
  <si>
    <t>5.3.3 Disability - Client unable to answer</t>
  </si>
  <si>
    <t>5.3.3 Disability - Unknown</t>
  </si>
  <si>
    <t>5.3.3 Disability - Other non-SUD or non-SMI Disability</t>
  </si>
  <si>
    <t>5.3.4 Preferred Language</t>
  </si>
  <si>
    <t>5.3.7 Employment Status</t>
  </si>
  <si>
    <t>5.3.7 Employment Status - Not in the paid work force: Other</t>
  </si>
  <si>
    <t>5.3.8 Veteran Status</t>
  </si>
  <si>
    <t>5.3.10 Health Care Coverage Status - Medicare</t>
  </si>
  <si>
    <t>5.3.10 Health Care Coverage Status - Medicaid (Medi-Cal)</t>
  </si>
  <si>
    <t>5.3.10 Health Care Coverage Status - State Children's Health Insurance Program (Title XXI) (CHIP)</t>
  </si>
  <si>
    <t>5.3.10 Health Care Coverage Status - Veteran's Administration (VA) Medical Services</t>
  </si>
  <si>
    <t>5.3.10 Health Care Coverage Status - Private Pay/Commercial Health Insurance (including employer provided insurance, insurance obtained through COBRA, state health insurance for adults (Covered California))</t>
  </si>
  <si>
    <t>5.3.10 Health Care Coverage Status - Indian Health Services Program</t>
  </si>
  <si>
    <t>5.3.10 Health Care Coverage Status - Uninsured</t>
  </si>
  <si>
    <t>5.3.10 Health Care Coverage Status - TRICARE</t>
  </si>
  <si>
    <t>5.3.10 Health Care Coverage Status - Unknown</t>
  </si>
  <si>
    <t>5.3.10 Health Care Coverage Status - Other health insurance</t>
  </si>
  <si>
    <t>5.3.11 County of Residence</t>
  </si>
  <si>
    <t>5.4.1 Housing Status/Living Situation</t>
  </si>
  <si>
    <t>5.4.1 Housing Status/Living Situation - Other</t>
  </si>
  <si>
    <t>5.4.2 Institutional Living Situation Type</t>
  </si>
  <si>
    <t>5.4.2 Institutional Living Situation Type - Other</t>
  </si>
  <si>
    <t>5.5.1 Primary System Referral Source</t>
  </si>
  <si>
    <t>5.5.2 Date of System Referral</t>
  </si>
  <si>
    <t>5.6.1 Total Outreach Attempts - Phone/Electronic</t>
  </si>
  <si>
    <t>5.6.1 Total Outreach Attempts - In-person: In the community</t>
  </si>
  <si>
    <t>5.6.1 Total Outreach Attempts - In-person: Institutional/hospital setting</t>
  </si>
  <si>
    <t>5.6.2 Total Engagements - Phone/Electronic</t>
  </si>
  <si>
    <t>5.6.2 Total Engagements - In-person: In the community</t>
  </si>
  <si>
    <t>5.6.2 Total Engagements - In-person: Institutional/hospital setting</t>
  </si>
  <si>
    <t>5.5.3 System Referral Outcome (Status)</t>
  </si>
  <si>
    <t>5.5.4 Date of System Referral Outcome</t>
  </si>
  <si>
    <t>5.8.1 Petition Case Number</t>
  </si>
  <si>
    <t>5.5.5 Rationale for Not Petitioning to CARE - The person is not 18 years of age or older</t>
  </si>
  <si>
    <t>5.5.5 Rationale for Not Petitioning to CARE - The person does not have a diagnosis identified in the disorder class: schizophrenia spectrum and other psychotic disorders or bipolar I disorder with psychotic features, except psychosis related to current intoxication</t>
  </si>
  <si>
    <t>5.5.5 Rationale for Not Petitioning to CARE - The person requires a higher level of care (e.g., AOT)</t>
  </si>
  <si>
    <t>5.5.5 Rationale for Not Petitioning to CARE - It is unlikely that the person will benefit from participation in a CARE plan or CARE agreement</t>
  </si>
  <si>
    <t>5.5.5 Rationale for Not Petitioning to CARE - The person is no longer residing in community within the county or unable to be located (e.g., individual moved away, transferred to another county, unable to be located, incarcerated, death)</t>
  </si>
  <si>
    <t>5.5.6 Pending County Services and Supports - None</t>
  </si>
  <si>
    <t>5.5.6 Pending County Services and Supports - Mental Health Services</t>
  </si>
  <si>
    <t>5.5.6 Pending County Services and Supports - Substance Use Disorder Services</t>
  </si>
  <si>
    <t>5.5.6 Pending County Services and Supports - CalAIM Community Supports and/or ECM</t>
  </si>
  <si>
    <t>5.5.6 Pending County Services and Supports - Social Services and Supports</t>
  </si>
  <si>
    <t>5.5.6 Pending County Services and Supports - Specialized Program—Full Service Partnership (FSP)</t>
  </si>
  <si>
    <t>5.5.6 Pending County Services and Supports - Specialized Program—Assertive Community Treatment (ACT)</t>
  </si>
  <si>
    <t>5.5.6 Pending County Services and Supports - Specialized Program—Forensic ACT (FACT)</t>
  </si>
  <si>
    <t>5.5.6 Pending County Services and Supports - Specialized Program—Early Psychosis Intervention</t>
  </si>
  <si>
    <t>5.5.6 Pending County Services and Supports - Housing Supports and Services</t>
  </si>
  <si>
    <t>5.5.6 Pending County Services and Supports - Unknown</t>
  </si>
  <si>
    <t>5.5.6 Pending County Services and Supports - Other</t>
  </si>
  <si>
    <t>5.5.7 Reason Not Referred</t>
  </si>
  <si>
    <t>5.5.7 Reason Not Referred - Other</t>
  </si>
  <si>
    <t>5.7.1 Date of Enrollment in County Services and Supports</t>
  </si>
  <si>
    <t>5.7.2 County Services and Supports Provided - Mental Health Services</t>
  </si>
  <si>
    <t>5.7.2 County Services and Supports Provided - Substance Use Disorder Services</t>
  </si>
  <si>
    <t>5.7.2 County Services and Supports Provided - CalAIM Community Supports and/or ECM</t>
  </si>
  <si>
    <t>5.7.2 County Services and Supports Provided - Social Services and Supports</t>
  </si>
  <si>
    <t>5.7.2 County Services and Supports Provided - Specialized Program—Full Service Partnership (FSP)</t>
  </si>
  <si>
    <t>5.7.2 County Services and Supports Provided - Specialized Program—Assertive Community Treatment (ACT)</t>
  </si>
  <si>
    <t>5.7.2 County Services and Supports Provided - Specialized Program—Forensic ACT (FACT)</t>
  </si>
  <si>
    <t>5.7.2 County Services and Supports Provided - Specialized Program—Early Psychosis Intervention</t>
  </si>
  <si>
    <t>5.7.2 County Services and Supports Provided - Housing Supports and Services</t>
  </si>
  <si>
    <t>5.7.2 County Services and Supports Provided - None</t>
  </si>
  <si>
    <t>5.7.2 County Services and Supports Provided - Unknown</t>
  </si>
  <si>
    <t>5.7.2 County Services and Supports Provided - Other</t>
  </si>
  <si>
    <t>5.7.3 Services and Supports Provided Outside the County - None</t>
  </si>
  <si>
    <t>5.7.3 Services and Supports Provided Outside the County - Mental Health Services</t>
  </si>
  <si>
    <t>5.7.3 Services and Supports Provided Outside the County - Substance Use Disorder Services</t>
  </si>
  <si>
    <t>5.7.3 Services and Supports Provided Outside the County - CalAIM Community Supports and/or ECM</t>
  </si>
  <si>
    <t>5.7.3 Services and Supports Provided Outside the County - Social Services and Supports</t>
  </si>
  <si>
    <t>5.7.3 Services and Supports Provided Outside the County - Housing Supports and Services</t>
  </si>
  <si>
    <t>5.7.3 Services and Supports Provided Outside the County - Unknown</t>
  </si>
  <si>
    <t>5.7.3 Services and Supports Provided Outside the County - Other</t>
  </si>
  <si>
    <t>5.7.4 Stabilizing Medication</t>
  </si>
  <si>
    <t>5.7.5 Type of Stabilizing Medication</t>
  </si>
  <si>
    <t>5.3.1 What is the sex of the individual who is the subject of the system referral? - Response</t>
  </si>
  <si>
    <t>5.3.4 What is the preferred language of the individual who is the subject of the system referral? - Response</t>
  </si>
  <si>
    <t>5.3.5 What is the individual who is the subject of the system referral sexual orientation? - Response</t>
  </si>
  <si>
    <t>5.3.7 Which of the following options best describes the individual who is the subject of the system referral employment status in the reporting month? - Response</t>
  </si>
  <si>
    <t>5.3.8 Is the individual who is the subject of the system referral a United States veteran? - Response</t>
  </si>
  <si>
    <t>5.3.9 Is the individual who is the subject of the system referral a United States Citizen or United States National? - Response</t>
  </si>
  <si>
    <t>5.4.1 What was the individual who is the subject of the system referral living situation in the reporting month? - Response</t>
  </si>
  <si>
    <t>5.5.1 What was the primary source of this system referral? - Response</t>
  </si>
  <si>
    <t>5.5.3 What was the outcome of the system referral? - Response</t>
  </si>
  <si>
    <t>5.5.7 What was the primary reason that this individual was not referred to any county services and supports? - Response</t>
  </si>
  <si>
    <t>5.7.4 Were there any medications prescribed to reduce symptoms of hallucinations, delusions, and disorganized thinking? - Response</t>
  </si>
  <si>
    <t>3.1.2 County Reporting Month (Date)</t>
  </si>
  <si>
    <t>3.3.1 County</t>
  </si>
  <si>
    <t>3.3.2 Current First Name</t>
  </si>
  <si>
    <t>3.3.3 Current Last Name</t>
  </si>
  <si>
    <t>3.3.4 Age</t>
  </si>
  <si>
    <t>3.3.5(a) SSN</t>
  </si>
  <si>
    <t>3.3.5(b) Medi-Cal Client Index Number</t>
  </si>
  <si>
    <t>3.3.6 Petition Case Number</t>
  </si>
  <si>
    <t>3.3.7 Petition File Date</t>
  </si>
  <si>
    <t>3.3.8 Date of Investigation</t>
  </si>
  <si>
    <t>3.3.9(a) Original Petitioner - A person who lives with the respondent</t>
  </si>
  <si>
    <t>3.3.9(a) Original Petitioner - A spouse or registered domestic partner, parent, sibling, child, or grandparent of the respondent</t>
  </si>
  <si>
    <t>3.3.9(a) Original Petitioner - A person who stands in the place of a parent to the respondent</t>
  </si>
  <si>
    <t>3.3.9(a) Original Petitioner - The director* of a hospital in which the respondent is hospitalized</t>
  </si>
  <si>
    <t>3.3.9(a) Original Petitioner - The director* of a public or charitable organization, agency, or home who is or has been, within the reporting month, providing behavioral health services to the respondent</t>
  </si>
  <si>
    <t>3.3.9(a) Original Petitioner - The director* of a public or charitable organization, agency, or home in whose institution the respondent resides</t>
  </si>
  <si>
    <t>3.3.9(a) Original Petitioner - A licensed behavioral health professional* who is or has been, within the reporting month, treating or supervising the treatment of the respondent</t>
  </si>
  <si>
    <t>3.3.9(a) Original Petitioner - A first responder, including a peace officer, firefighter, paramedic, emergency medical technician, mobile crisis response worker, or homeless outreach worker, who has had repeated interactions with the respondent</t>
  </si>
  <si>
    <t>3.3.9(a) Original Petitioner - The public guardian* or public conservator*</t>
  </si>
  <si>
    <t>3.3.9(a) Original Petitioner - The director* of the county behavioral health agency</t>
  </si>
  <si>
    <t>3.3.9(a) Original Petitioner - The director* of adult protective services</t>
  </si>
  <si>
    <t>3.3.9(a) Original Petitioner - The director* of a California Indian Health Services program or a California Tribal Behavioral Health Department that has, within the reporting month, provided or is currently providing behavioral health services to respondent</t>
  </si>
  <si>
    <t>3.3.9(a) Original Petitioner - A California tribal court judge* before whom respondent has appeared within the reporting month</t>
  </si>
  <si>
    <t>3.3.9(a) Original Petitioner - The respondent</t>
  </si>
  <si>
    <t>3.3.9(a) Original Petitioner - A conservator or proposed conservator referred from a proceeding under Welfare and Institutions Code section 5350</t>
  </si>
  <si>
    <t>3.3.9(a) Original Petitioner - Court-to-Court referral accepted by CARE Court as a CARE petition</t>
  </si>
  <si>
    <t>3.3.9(b) Referring Court - MIST Court</t>
  </si>
  <si>
    <t>3.3.9(b) Referring Court - FIST Court</t>
  </si>
  <si>
    <t>3.3.9(b) Referring Court - AOT Court</t>
  </si>
  <si>
    <t>3.3.9(b) Referring Court - LPS Court</t>
  </si>
  <si>
    <t>3.3.9(b) Referring Court - Other</t>
  </si>
  <si>
    <t>3.3.15 CARE Participant Phone Number</t>
  </si>
  <si>
    <t>3.3.16 CARE Participant Phone Number – Consent to Text</t>
  </si>
  <si>
    <t>3.3.17 CARE Participant Email Address</t>
  </si>
  <si>
    <t>3.3.18 CARE Participant Mailing Address</t>
  </si>
  <si>
    <t>3.3.19 Petitioner Current First Name</t>
  </si>
  <si>
    <t>3.3.20 Petitioner Current Last Name</t>
  </si>
  <si>
    <t>3.3.21 Petitioner Phone Number</t>
  </si>
  <si>
    <t>3.3.22 Petitioner Email Address</t>
  </si>
  <si>
    <t>3.3.23 Total Outreach Attempts - Phone/Electronic</t>
  </si>
  <si>
    <t>3.3.23 Total Outreach Attempts - In-person: In the community</t>
  </si>
  <si>
    <t>3.3.23 Total Outreach Attempts - In-person: Institutional/hospital setting</t>
  </si>
  <si>
    <t>3.3.24 Total Engagements - Phone/Electronic</t>
  </si>
  <si>
    <t>3.3.24 Total Engagements - In-person: In the Community</t>
  </si>
  <si>
    <t>3.3.24 Total Engagements - In-person: Institutional/hospital setting</t>
  </si>
  <si>
    <t>3.4.1 Sex</t>
  </si>
  <si>
    <t>3.4.2 Race/Ethnicity - White</t>
  </si>
  <si>
    <t>3.4.2 Race/Ethnicity - Hispanic</t>
  </si>
  <si>
    <t>3.4.2 Race/Ethnicity - Black</t>
  </si>
  <si>
    <t>3.4.2 Race/Ethnicity - Other Asian or Pacific Islander</t>
  </si>
  <si>
    <t>3.4.2 Race/Ethnicity - Alaskan Native or American Indian</t>
  </si>
  <si>
    <t>3.4.2 Race/Ethnicity - Filipino</t>
  </si>
  <si>
    <t>3.4.2 Race/Ethnicity - Amerasian</t>
  </si>
  <si>
    <t>3.4.2 Race/Ethnicity - Chinese</t>
  </si>
  <si>
    <t>3.4.2 Race/Ethnicity - Cambodian</t>
  </si>
  <si>
    <t>3.4.2 Race/Ethnicity - Japanese</t>
  </si>
  <si>
    <t>3.4.2 Race/Ethnicity - Korean</t>
  </si>
  <si>
    <t>3.4.2 Race/Ethnicity - Samoan</t>
  </si>
  <si>
    <t>3.4.2 Race/Ethnicity - Asian Indian</t>
  </si>
  <si>
    <t>3.4.2 Race/Ethnicity - Hawaiian</t>
  </si>
  <si>
    <t>3.4.2 Race/Ethnicity - Guamanian</t>
  </si>
  <si>
    <t>3.4.2 Race/Ethnicity - Laotian</t>
  </si>
  <si>
    <t>3.4.2 Race/Ethnicity - Vietnamese</t>
  </si>
  <si>
    <t>3.4.2 Race/Ethnicity - Middle Eastern or North African</t>
  </si>
  <si>
    <t>3.4.2 Race/Ethnicity - Client declined to state</t>
  </si>
  <si>
    <t>3.4.2 Race/Ethnicity - Unknown</t>
  </si>
  <si>
    <t>3.4.2 Race/Ethnicity - Other</t>
  </si>
  <si>
    <t>3.4.6 Disability - None</t>
  </si>
  <si>
    <t>3.4.6 Disability - Visual</t>
  </si>
  <si>
    <t>3.4.6 Disability - Hearing</t>
  </si>
  <si>
    <t>3.4.6 Disability - Speech</t>
  </si>
  <si>
    <t>3.4.6 Disability - Mobility</t>
  </si>
  <si>
    <t>3.4.6 Disability - Mental</t>
  </si>
  <si>
    <t>3.4.6 Disability - Developmentally Disabled</t>
  </si>
  <si>
    <t>3.4.6 Disability - Other non-SUD or non-SMI Disability</t>
  </si>
  <si>
    <t>3.4.6 Disability - Client declined to state</t>
  </si>
  <si>
    <t>3.4.6 Disability - Client unable to answer</t>
  </si>
  <si>
    <t>3.4.6 Disability - Unknown</t>
  </si>
  <si>
    <t>3.4.7 Preferred Language</t>
  </si>
  <si>
    <t>3.4.10 Employment Status</t>
  </si>
  <si>
    <t>3.4.10 Employment Status - Other</t>
  </si>
  <si>
    <t>3.4.11 Veteran Status</t>
  </si>
  <si>
    <t>3.4.13 Health Care Coverage Status - Medicare</t>
  </si>
  <si>
    <t>3.4.13 Health Care Coverage Status - Medicaid (Medi-Cal)</t>
  </si>
  <si>
    <t>3.4.13 Health Care Coverage Status - Children's Health Insurance Program State Plan (Title XXI) (CHIP)</t>
  </si>
  <si>
    <t>3.4.13 Health Care Coverage Status - Veteran's Administration (VA) Medical Services</t>
  </si>
  <si>
    <t>3.4.13 Health Care Coverage Status - Private Pay/Commercial Health Insurance (including employer provided insurance, insurance obtained through COBRA, state health insurance for adults (Covered California))</t>
  </si>
  <si>
    <t>3.4.13 Health Care Coverage Status - Indian Health Services Program</t>
  </si>
  <si>
    <t>3.4.13 Health Care Coverage Status - Uninsured</t>
  </si>
  <si>
    <t>3.4.13 Health Care Coverage Status - TRICARE</t>
  </si>
  <si>
    <t>3.4.13 Health Care Coverage Status - Unknown</t>
  </si>
  <si>
    <t>3.4.13 Health Care Coverage Status - Other</t>
  </si>
  <si>
    <t>3.4.14 County of Residence</t>
  </si>
  <si>
    <t>3.4.15 Eligible Diagnoses - Schizophrenia spectrum or other psychotic disorder</t>
  </si>
  <si>
    <t>3.4.15 Eligible Diagnoses - Bipolar I disorder with psychotic features</t>
  </si>
  <si>
    <t>3.4.15 Eligible Diagnoses - Not yet determined</t>
  </si>
  <si>
    <t>3.4.15 Eligible Diagnoses - None</t>
  </si>
  <si>
    <t>3.4.15 Eligible Diagnoses - Other</t>
  </si>
  <si>
    <t>3.4.4 Tribal Affiliation</t>
  </si>
  <si>
    <t>3.4.5 Tribal Services</t>
  </si>
  <si>
    <t>3.3.10 Current CARE Status</t>
  </si>
  <si>
    <t>3.3.25 Services and Supports Provided - None</t>
  </si>
  <si>
    <t>3.3.25 Services and Supports Provided - Mental Health Services</t>
  </si>
  <si>
    <t>3.3.25 Services and Supports Provided - Substance Use Disorder Services</t>
  </si>
  <si>
    <t>3.3.25 Services and Supports Provided - CalAIM Community Supports and/or ECM</t>
  </si>
  <si>
    <t>3.3.25 Services and Supports Provided - Social Services and Supports</t>
  </si>
  <si>
    <t>3.3.25 Services and Supports Provided - Specialized Program—Full Service Partnership (FSP)</t>
  </si>
  <si>
    <t>3.3.25 Services and Supports Provided - Specialized Program—Assertive Community Treatment (ACT)</t>
  </si>
  <si>
    <t>3.3.25 Services and Supports Provided - Specialized Program—Forensic ACT (FACT)</t>
  </si>
  <si>
    <t>3.3.25 Services and Supports Provided - Specialized Program—Early Psychosis Intervention</t>
  </si>
  <si>
    <t>3.3.25 Services and Supports Provided - Housing Supports and Services</t>
  </si>
  <si>
    <t>3.3.25 Services and Supports Provided - Unknown</t>
  </si>
  <si>
    <t>3.3.25 Services and Supports Provided - Other</t>
  </si>
  <si>
    <t>3.3.26 Current Services and Supports Provided Outside the County - None</t>
  </si>
  <si>
    <t>3.3.26 Current Services and Supports Provided Outside the County - Mental Health Services</t>
  </si>
  <si>
    <t>3.3.26 Current Services and Supports Provided Outside the County - Substance Use Disorder Services</t>
  </si>
  <si>
    <t>3.3.26 Current Services and Supports Provided Outside the County - CalAIM Community Supports and/or ECM</t>
  </si>
  <si>
    <t>3.3.26 Current Services and Supports Provided Outside the County - Social Services and Supports</t>
  </si>
  <si>
    <t>3.3.26 Current Services and Supports Provided Outside the County - Housing Supports and Services</t>
  </si>
  <si>
    <t>3.3.26 Current Services and Supports Provided Outside the County - Unknown</t>
  </si>
  <si>
    <t>3.3.26 Current Services and Supports Provided Outside the County - Other</t>
  </si>
  <si>
    <t>3.5.6 Stabilizing Medications</t>
  </si>
  <si>
    <t>3.5.7 Type of Stabilizing Medication</t>
  </si>
  <si>
    <t>3.6.1(a) Housing Status/Living Situation</t>
  </si>
  <si>
    <t>3.6.1(a) Housing Status/Living Situation - Other</t>
  </si>
  <si>
    <t>3.6.1(b) Institutional Living Situation Type</t>
  </si>
  <si>
    <t>3.6.1(b) Institutional Living Situation Type - Other</t>
  </si>
  <si>
    <t>3.6.2 Type of Housing Support</t>
  </si>
  <si>
    <t>3.8.1 Detentions - Yes, 72 Hours (LPS 5150 Hold)</t>
  </si>
  <si>
    <t>3.8.1 Detentions - Yes, 14 Days (LPS 5250 Hold)</t>
  </si>
  <si>
    <t>3.8.1 Detentions - Yes, 30 Days (LPS 5270 Hold)</t>
  </si>
  <si>
    <t>3.8.1 Detentions - No</t>
  </si>
  <si>
    <t>3.8.1 Detentions - Unknown</t>
  </si>
  <si>
    <t>3.8.2 LPS Conservatorship</t>
  </si>
  <si>
    <t>3.9.1 Criminal Justice Status - No criminal justice involvement</t>
  </si>
  <si>
    <t>3.9.1 Criminal Justice Status - Under parole supervision by CDCR (California Department of Correction &amp; Rehabilitation)</t>
  </si>
  <si>
    <t>3.9.1 Criminal Justice Status - On parole from any other jurisdiction</t>
  </si>
  <si>
    <t>3.9.1 Criminal Justice Status - Post–release Community Supervision (AB 109) or on probation from any federal, state, or local jurisdiction</t>
  </si>
  <si>
    <t>3.9.1 Criminal Justice Status - Admitted under other diversion from any court under CA Penal Code, Section 1000</t>
  </si>
  <si>
    <t>3.9.1 Criminal Justice Status - Incarcerated</t>
  </si>
  <si>
    <t>3.9.1 Criminal Justice Status - Awaiting trial, charges or sentencing</t>
  </si>
  <si>
    <t>3.9.1 Criminal Justice Status - Client unable to answer</t>
  </si>
  <si>
    <t>3.9.1 Criminal Justice Status - Unknown</t>
  </si>
  <si>
    <t>3.9.2 Number of Arrests - Response</t>
  </si>
  <si>
    <t>3.9.2 Number of Arrests - Enter a value</t>
  </si>
  <si>
    <t>3.9.3 Number of Jail Days - Response</t>
  </si>
  <si>
    <t>3.9.3 Number of Jail Days - Enter a value</t>
  </si>
  <si>
    <t>3.9.4 Number of Prison Days - Response</t>
  </si>
  <si>
    <t>3.9.4 Number of Prison Days - Enter a value</t>
  </si>
  <si>
    <t>3.9.5 Law Enforcement Encounters - Response</t>
  </si>
  <si>
    <t>3.9.5 Law Enforcement Encounters - Enter a value</t>
  </si>
  <si>
    <t>3.11.1 Volunteer Supporter</t>
  </si>
  <si>
    <t>3.11.2 Volunteer Supporter Relationship</t>
  </si>
  <si>
    <t>3.11.2 Volunteer Supporter Relationship - Other</t>
  </si>
  <si>
    <t>3.11.3 Reason for Volunteer Supporter Change</t>
  </si>
  <si>
    <t>3.11.3 Reason for Volunteer Supporter Change - Other</t>
  </si>
  <si>
    <t>3.11.4 Volunteer Supporter Presence - None</t>
  </si>
  <si>
    <t>3.11.4 Volunteer Supporter Presence - Initial Hearing</t>
  </si>
  <si>
    <t>3.11.4 Volunteer Supporter Presence - Hearing on the Merits of the Petition</t>
  </si>
  <si>
    <t>3.11.4 Volunteer Supporter Presence - Case Management Hearing</t>
  </si>
  <si>
    <t>3.11.4 Volunteer Supporter Presence - Clinical Evaluation Review Hearing</t>
  </si>
  <si>
    <t>3.11.4 Volunteer Supporter Presence - CARE Plan Review Hearing</t>
  </si>
  <si>
    <t>3.11.4 Volunteer Supporter Presence - Progress/Status Review Hearing</t>
  </si>
  <si>
    <t>3.11.4 Volunteer Supporter Presence - One–Year Status Review Hearing</t>
  </si>
  <si>
    <t>3.11.4 Volunteer Supporter Presence - Graduation Hearing</t>
  </si>
  <si>
    <t>3.11.4 Volunteer Supporter Presence - Establishment of a psychiatric advance directive</t>
  </si>
  <si>
    <t>3.11.4 Volunteer Supporter Presence - Development of a CARE agreement, plan, or graduation plan</t>
  </si>
  <si>
    <t>3.11.4 Volunteer Supporter Presence - Unknown</t>
  </si>
  <si>
    <t>3.11.4 Volunteer Supporter Presence - Other</t>
  </si>
  <si>
    <t>3.11.5 PAD</t>
  </si>
  <si>
    <t>3.11.6 Date of PAD</t>
  </si>
  <si>
    <t>3.13.1 Inpatient Hospitalizations - Response</t>
  </si>
  <si>
    <t>3.13.1 Inpatient Hospitalizations - Enter a value</t>
  </si>
  <si>
    <t>3.13.2 Emergency Department Visits - Response</t>
  </si>
  <si>
    <t>3.13.2 Emergency Department Visits - Enter a value</t>
  </si>
  <si>
    <t>3.3.11(a) Petition Dismissal Date</t>
  </si>
  <si>
    <t>3.3.11(b) County Recommendation for Petition Dismissal - None</t>
  </si>
  <si>
    <t>3.3.11(b) County Recommendation for Petition Dismissal - Client death</t>
  </si>
  <si>
    <t>3.3.11(b) County Recommendation for Petition Dismissal - Client moved away</t>
  </si>
  <si>
    <t>3.3.11(b) County Recommendation for Petition Dismissal - Client transferred to another county</t>
  </si>
  <si>
    <t>3.3.11(b) County Recommendation for Petition Dismissal - Client is sentenced to long-term incarceration</t>
  </si>
  <si>
    <t>3.3.11(b) County Recommendation for Petition Dismissal - Client transitioned to a higher level of care (e.g., AOT)</t>
  </si>
  <si>
    <t>3.3.11(b) County Recommendation for Petition Dismissal - Client did not participate in the CARE Process</t>
  </si>
  <si>
    <t>3.3.11(b) County Recommendation for Petition Dismissal - Unable to locate client</t>
  </si>
  <si>
    <t>3.3.11(b) County Recommendation for Petition Dismissal - Elective client voluntarily engaged in services within or outside county behavioral health</t>
  </si>
  <si>
    <t>3.3.11(b) County Recommendation for Petition Dismissal - Petitioner did not attend Initial Hearing</t>
  </si>
  <si>
    <t>3.3.11(b) County Recommendation for Petition Dismissal - Client is ineligible for CARE</t>
  </si>
  <si>
    <t>3.3.11(b) County Recommendation for Petition Dismissal - Other</t>
  </si>
  <si>
    <t>3.3.11(c) County Findings on CARE Ineligibility - The person does not have a diagnosis identified in the disorder class: schizophrenia spectrum and other psychotic disorders or bipolar I disorder with psychotic features, except psychosis related to current intoxication</t>
  </si>
  <si>
    <t>3.3.11(c) County Findings on CARE Ineligibility - The person is clinically stabilized and engaged in ongoing voluntary services</t>
  </si>
  <si>
    <t>3.3.11(c) County Findings on CARE Ineligibility - A less restrictive means of ensuring recovery and stability was available</t>
  </si>
  <si>
    <t>3.3.11(c) County Findings on CARE Ineligibility - It is unlikely that the person will benefit from participation in a CARE plan or CARE agreement</t>
  </si>
  <si>
    <t>3.3.12 Termination of Services Date</t>
  </si>
  <si>
    <t>3.3.13 Reason for Termination</t>
  </si>
  <si>
    <t>3.3.13 Reason for Termination - Other</t>
  </si>
  <si>
    <t>3.10.2 Date of Death</t>
  </si>
  <si>
    <t>3.10.3 Cause of Death</t>
  </si>
  <si>
    <t>3.10.3 Cause of Death - Other</t>
  </si>
  <si>
    <t>3.5.1 Mental Health Treatment Services Provided - None</t>
  </si>
  <si>
    <t>3.5.1 Mental Health Treatment Services Provided - Adult Crisis Residential Services</t>
  </si>
  <si>
    <t>3.5.1 Mental Health Treatment Services Provided - Adult Residential Treatment Services</t>
  </si>
  <si>
    <t>3.5.1 Mental Health Treatment Services Provided - Crisis Intervention</t>
  </si>
  <si>
    <t>3.5.1 Mental Health Treatment Services Provided - Crisis Stabilization</t>
  </si>
  <si>
    <t>3.5.1 Mental Health Treatment Services Provided - Day Rehabilitative (Half–Day &amp; Full–Day)</t>
  </si>
  <si>
    <t>3.5.1 Mental Health Treatment Services Provided - Day Treatment Intensive (Half–Day &amp; Full–Day)</t>
  </si>
  <si>
    <t>3.5.1 Mental Health Treatment Services Provided - Intensive Care Coordination</t>
  </si>
  <si>
    <t>3.5.1 Mental Health Treatment Services Provided - Intensive Home Based Services</t>
  </si>
  <si>
    <t>3.5.1 Mental Health Treatment Services Provided - Medication Support</t>
  </si>
  <si>
    <t>3.5.1 Mental Health Treatment Services Provided - Psychiatric Health Facility Services</t>
  </si>
  <si>
    <t>3.5.1 Mental Health Treatment Services Provided - Psychiatric Inpatient Hospital Services</t>
  </si>
  <si>
    <t>3.5.1 Mental Health Treatment Services Provided - Targeted Case Management</t>
  </si>
  <si>
    <t>3.5.1 Mental Health Treatment Services Provided - Therapeutic Behavioral Services</t>
  </si>
  <si>
    <t>3.5.1 Mental Health Treatment Services Provided - Therapeutic Foster Care</t>
  </si>
  <si>
    <t>3.5.1 Mental Health Treatment Services Provided - Therapy and Other Service Activities (formerly referred to as Mental Health Services)</t>
  </si>
  <si>
    <t>3.5.1 Mental Health Treatment Services Provided - Psychosocial Services</t>
  </si>
  <si>
    <t>3.5.1 Mental Health Treatment Services Provided - Peer Support Services</t>
  </si>
  <si>
    <t>3.5.1 Mental Health Treatment Services Provided - Unknown</t>
  </si>
  <si>
    <t>3.5.1 Mental Health Treatment Services Provided - Other</t>
  </si>
  <si>
    <t>3.5.8 Stabilizing Medications Adherence</t>
  </si>
  <si>
    <t>3.5.9 SUD Treatment Services Provided - None</t>
  </si>
  <si>
    <t>3.5.9 SUD Treatment Services Provided - Assessment</t>
  </si>
  <si>
    <t>3.5.9 SUD Treatment Services Provided - Care Coordination</t>
  </si>
  <si>
    <t>3.5.9 SUD Treatment Services Provided - Clinician Consultation</t>
  </si>
  <si>
    <t>3.5.9 SUD Treatment Services Provided - Family Therapy</t>
  </si>
  <si>
    <t>3.5.9 SUD Treatment Services Provided - Group Counseling</t>
  </si>
  <si>
    <t>3.5.9 SUD Treatment Services Provided - Individual Counseling</t>
  </si>
  <si>
    <t>3.5.9 SUD Treatment Services Provided - Medical Psychotherapy</t>
  </si>
  <si>
    <t>3.5.9 SUD Treatment Services Provided - Medication Services</t>
  </si>
  <si>
    <t>3.5.9 SUD Treatment Services Provided - Medication for Addiction Treatment (also known as medication assisted treatment (MAT) for Opioid Use Disorders (OUD)</t>
  </si>
  <si>
    <t>3.5.9 SUD Treatment Services Provided - Medication for Addiction Treatment (also known as medication assisted treatment (MAT) for Alcohol Use Disorders (AUD) and Other Non–Opioid Substance Use Disorders</t>
  </si>
  <si>
    <t>3.5.9 SUD Treatment Services Provided - Medications for Addiction Treatment (Medications)</t>
  </si>
  <si>
    <t>3.5.9 SUD Treatment Services Provided - Community-Based Mobile Crisis Services</t>
  </si>
  <si>
    <t>3.5.9 SUD Treatment Services Provided - Patient Education</t>
  </si>
  <si>
    <t>3.5.9 SUD Treatment Services Provided - Peer Support Services</t>
  </si>
  <si>
    <t>3.5.9 SUD Treatment Services Provided - Recovery Services</t>
  </si>
  <si>
    <t>3.5.9 SUD Treatment Services Provided - SUD Crisis Intervention Services</t>
  </si>
  <si>
    <t>3.5.9 SUD Treatment Services Provided - Withdrawal Management Services</t>
  </si>
  <si>
    <t>3.5.9 SUD Treatment Services Provided - Contingency Management Services</t>
  </si>
  <si>
    <t>3.5.9 SUD Treatment Services Provided - Unknown</t>
  </si>
  <si>
    <t>3.5.9 SUD Treatment Services Provided - Other</t>
  </si>
  <si>
    <t>3.5.13 CalAIM Community Supports Provided - None</t>
  </si>
  <si>
    <t>3.5.13 CalAIM Community Supports Provided - Housing Transition Navigation Services</t>
  </si>
  <si>
    <t>3.5.13 CalAIM Community Supports Provided - Housing Deposits</t>
  </si>
  <si>
    <t>3.5.13 CalAIM Community Supports Provided - Housing Tenancy and Sustaining Services</t>
  </si>
  <si>
    <t>3.5.13 CalAIM Community Supports Provided - Short-Term Post-Hospitalization Housing</t>
  </si>
  <si>
    <t>3.5.13 CalAIM Community Supports Provided - Recuperative Care (Medical Respite)</t>
  </si>
  <si>
    <t>3.5.13 CalAIM Community Supports Provided - Respite Services</t>
  </si>
  <si>
    <t>3.5.13 CalAIM Community Supports Provided - Day Habilitation Programs</t>
  </si>
  <si>
    <t>3.5.13 CalAIM Community Supports Provided - Nursing Facility Transition/Diversion to Assisted Living Facilities such as Residential Care Facilities for the Elderly (RCFEs) and Adult Residential Facilities (ARFs)</t>
  </si>
  <si>
    <t>3.5.13 CalAIM Community Supports Provided - Community Transition Services/Nursing Facility Transition to a Home</t>
  </si>
  <si>
    <t>3.5.13 CalAIM Community Supports Provided - Personal Care and Homemaker Services</t>
  </si>
  <si>
    <t>3.5.13 CalAIM Community Supports Provided - Environmental Accessibility Adaptations (Home Modifications)</t>
  </si>
  <si>
    <t>3.5.13 CalAIM Community Supports Provided - Medically-Supportive Food/Meals/Medically Tailored Meals</t>
  </si>
  <si>
    <t>3.5.13 CalAIM Community Supports Provided - Sobering Centers</t>
  </si>
  <si>
    <t>3.5.13 CalAIM Community Supports Provided - Asthma Remediation</t>
  </si>
  <si>
    <t>3.5.13 CalAIM Community Supports Provided - Transitional Rent</t>
  </si>
  <si>
    <t>3.5.13 CalAIM Community Supports Provided - Unknown</t>
  </si>
  <si>
    <t>3.5.13 CalAIM Community Supports Provided - Other</t>
  </si>
  <si>
    <t>3.5.17 Social Services and Supports - None</t>
  </si>
  <si>
    <t>3.5.17 Social Services and Supports - Public Benefit – Supplemental Security Income/State Supplementary Payment (SSI/SSP)</t>
  </si>
  <si>
    <t>3.5.17 Social Services and Supports - Public Benefit – Cash Assistance Program for Immigrants (CAPI)</t>
  </si>
  <si>
    <t>3.5.17 Social Services and Supports - Public Benefit – CalWORKs</t>
  </si>
  <si>
    <t>3.5.17 Social Services and Supports - Public Benefit – California Food Assistance Program</t>
  </si>
  <si>
    <t>3.5.17 Social Services and Supports - Public Benefit – In–Home Supportive Services Program</t>
  </si>
  <si>
    <t>3.5.17 Social Services and Supports - Public Benefit – CalFresh</t>
  </si>
  <si>
    <t>3.5.17 Social Services and Supports - Other Service - Education and/or Employment Services</t>
  </si>
  <si>
    <t>3.5.17 Social Services and Supports - Other Service - Family Education and Support Services</t>
  </si>
  <si>
    <t>3.5.17 Social Services and Supports - Other Service – Benefits Advocacy Services (service professionals, family members, and friends who learn basic information about benefits programs to help people with disabilities)</t>
  </si>
  <si>
    <t>3.5.17 Social Services and Supports - Unknown</t>
  </si>
  <si>
    <t>3.5.17 Social Services and Supports - Other</t>
  </si>
  <si>
    <t>3.5.21 Specialized Programs - None</t>
  </si>
  <si>
    <t>3.5.21 Specialized Programs - Full Service Partnership (FSP)</t>
  </si>
  <si>
    <t>3.5.21 Specialized Programs - Assertive Community Treatment (ACT)</t>
  </si>
  <si>
    <t>3.5.21 Specialized Programs - Forensic ACT (FACT)</t>
  </si>
  <si>
    <t>3.5.21 Specialized Programs - Early Psychosis Intervention</t>
  </si>
  <si>
    <t>3.5.21 Specialized Programs - Unknown</t>
  </si>
  <si>
    <t>3.5.21 Specialized Programs - Other</t>
  </si>
  <si>
    <t>3.5.22 Full Service Partnership - None</t>
  </si>
  <si>
    <t>3.5.22 Full Service Partnership - Mental Health Services and Supports – Mental health treatment, including alternative and culturally specific treatments</t>
  </si>
  <si>
    <t>3.5.22 Full Service Partnership - Mental Health Services and Supports – Peer support</t>
  </si>
  <si>
    <t>3.5.22 Full Service Partnership - Mental Health Services and Supports – Supportive services to assist the client, and when appropriate the client's family, in obtaining and maintaining employment, housing, and/or education</t>
  </si>
  <si>
    <t>3.5.22 Full Service Partnership - Mental Health Services and Supports – Wellness centers</t>
  </si>
  <si>
    <t>3.5.22 Full Service Partnership - Mental Health Services and Supports – Alternative treatment and culturally specific treatment approaches</t>
  </si>
  <si>
    <t>3.5.22 Full Service Partnership - Mental Health Services and Supports – Personal service coordination/case management to assist the client, and when appropriate the client's family, to access needed medical, educational, social, vocational rehabilitative and/or other community services</t>
  </si>
  <si>
    <t>3.5.22 Full Service Partnership - Mental Health Services and Supports – Needs assessment</t>
  </si>
  <si>
    <t>3.5.22 Full Service Partnership - Mental Health Services and Supports – Individual Service and Support Plan development</t>
  </si>
  <si>
    <t>3.5.22 Full Service Partnership - Mental Health Services and Supports – Crisis intervention/stabilization services</t>
  </si>
  <si>
    <t>3.5.22 Full Service Partnership - Mental Health Services and Supports – Family education services</t>
  </si>
  <si>
    <t>3.5.22 Full Service Partnership - Non-Mental Health Services and Supports – Food</t>
  </si>
  <si>
    <t>3.5.22 Full Service Partnership - Non-Mental Health Services and Supports – Clothing</t>
  </si>
  <si>
    <t>3.5.22 Full Service Partnership - Non-Mental Health Services and Supports – Housing, including, but not limited to, rent subsidies, housing vouchers, house payments, residence in a drug/alcohol rehabilitation program, and transitional and temporary housing</t>
  </si>
  <si>
    <t>3.5.22 Full Service Partnership - Non-Mental Health Services and Supports – Cost of health care treatment</t>
  </si>
  <si>
    <t>3.5.22 Full Service Partnership - Non-Mental Health Services and Supports – Cost of treatment of co-occurring conditions, such as substance abuse</t>
  </si>
  <si>
    <t>3.5.22 Full Service Partnership - Non-Mental Health Services and Supports – Respite care</t>
  </si>
  <si>
    <t>3.5.22 Full Service Partnership - Non-Mental Health Services and Supports – Wrap-around services to children in accordance with W &amp; I Code Section 18250</t>
  </si>
  <si>
    <t>3.5.22 Full Service Partnership - Unknown</t>
  </si>
  <si>
    <t>3.5.22 Full Service Partnership - Other</t>
  </si>
  <si>
    <t>3.5.23 Reason for not engaging in Full Service Partnership</t>
  </si>
  <si>
    <t>3.5.23 Reason for not engaging in Full Service Partnership - Other</t>
  </si>
  <si>
    <t>3.7.1 Diagnosed SUD</t>
  </si>
  <si>
    <t>3.7.3 Primary Substance Use</t>
  </si>
  <si>
    <t>3.7.3 Primary Substance Use - Other</t>
  </si>
  <si>
    <t>3.7.4 Primary Substance Frequency</t>
  </si>
  <si>
    <t>3.7.5 Secondary Substance Use</t>
  </si>
  <si>
    <t>3.7.5 Secondary Substance Use - Other</t>
  </si>
  <si>
    <t>3.7.6 Secondary Substance Frequency</t>
  </si>
  <si>
    <t>3.7.7 Alcohol Frequency</t>
  </si>
  <si>
    <t> </t>
  </si>
  <si>
    <t>3.5.2 Mental Health Treatment Services in CARE Agreement or Plan - None</t>
  </si>
  <si>
    <t>3.5.2 Mental Health Treatment Services in CARE Agreement or Plan - Adult Crisis Residential Services</t>
  </si>
  <si>
    <t>3.5.2 Mental Health Treatment Services in CARE Agreement or Plan - Adult Residential Treatment Services</t>
  </si>
  <si>
    <t>3.5.2 Mental Health Treatment Services in CARE Agreement or Plan - Crisis Intervention</t>
  </si>
  <si>
    <t>3.5.2 Mental Health Treatment Services in CARE Agreement or Plan - Crisis Stabilization</t>
  </si>
  <si>
    <t>3.5.2 Mental Health Treatment Services in CARE Agreement or Plan - Day Rehabilitative (Half–Day &amp; Full–Day)</t>
  </si>
  <si>
    <t>3.5.2 Mental Health Treatment Services in CARE Agreement or Plan - Day Treatment Intensive (Half–Day &amp; Full–Day)</t>
  </si>
  <si>
    <t>3.5.2 Mental Health Treatment Services in CARE Agreement or Plan - Intensive Care Coordination</t>
  </si>
  <si>
    <t>3.5.2 Mental Health Treatment Services in CARE Agreement or Plan - Intensive Home Based Services</t>
  </si>
  <si>
    <t>3.5.2 Mental Health Treatment Services in CARE Agreement or Plan - Medication Support</t>
  </si>
  <si>
    <t>3.5.2 Mental Health Treatment Services in CARE Agreement or Plan - Psychiatric Health Facility Services</t>
  </si>
  <si>
    <t>3.5.2 Mental Health Treatment Services in CARE Agreement or Plan - Psychiatric Inpatient Hospital Services</t>
  </si>
  <si>
    <t>3.5.2 Mental Health Treatment Services in CARE Agreement or Plan - Targeted Case Management</t>
  </si>
  <si>
    <t>3.5.2 Mental Health Treatment Services in CARE Agreement or Plan - Therapeutic Behavioral Services</t>
  </si>
  <si>
    <t>3.5.2 Mental Health Treatment Services in CARE Agreement or Plan - Therapeutic Foster Care</t>
  </si>
  <si>
    <t>3.5.2 Mental Health Treatment Services in CARE Agreement or Plan - Therapy and Other Service Activities (formerly referred to as Mental Health Services)</t>
  </si>
  <si>
    <t>3.5.2 Mental Health Treatment Services in CARE Agreement or Plan - Psychosocial Services</t>
  </si>
  <si>
    <t>3.5.2 Mental Health Treatment Services in CARE Agreement or Plan - Peer Support Services</t>
  </si>
  <si>
    <t>3.5.2 Mental Health Treatment Services in CARE Agreement or Plan - Unknown</t>
  </si>
  <si>
    <t>3.5.2 Mental Health Treatment Services in CARE Agreement or Plan - Other</t>
  </si>
  <si>
    <t>3.5.3 Mental Health Treatment Services in CARE Agreement or Plan Not Provided - None</t>
  </si>
  <si>
    <t>3.5.3 Mental Health Treatment Services in CARE Agreement or Plan Not Provided - Adult Crisis Residential Services</t>
  </si>
  <si>
    <t>3.5.3 Mental Health Treatment Services in CARE Agreement or Plan Not Provided - Adult Residential Treatment Services</t>
  </si>
  <si>
    <t>3.5.3 Mental Health Treatment Services in CARE Agreement or Plan Not Provided - Crisis Intervention</t>
  </si>
  <si>
    <t>3.5.3 Mental Health Treatment Services in CARE Agreement or Plan Not Provided - Crisis Stabilization</t>
  </si>
  <si>
    <t>3.5.3 Mental Health Treatment Services in CARE Agreement or Plan Not Provided - Day Rehabilitative (Half–Day &amp; Full–Day)</t>
  </si>
  <si>
    <t>3.5.3 Mental Health Treatment Services in CARE Agreement or Plan Not Provided - Day Treatment Intensive (Half–Day &amp; Full–Day)</t>
  </si>
  <si>
    <t>3.5.3 Mental Health Treatment Services in CARE Agreement or Plan Not Provided - Intensive Care Coordination</t>
  </si>
  <si>
    <t>3.5.3 Mental Health Treatment Services in CARE Agreement or Plan Not Provided - Intensive Home Based Services</t>
  </si>
  <si>
    <t>3.5.3 Mental Health Treatment Services in CARE Agreement or Plan Not Provided - Medication Support</t>
  </si>
  <si>
    <t>3.5.3 Mental Health Treatment Services in CARE Agreement or Plan Not Provided - Psychiatric Health Facility Services</t>
  </si>
  <si>
    <t>3.5.3 Mental Health Treatment Services in CARE Agreement or Plan Not Provided - Psychiatric Inpatient Hospital Services</t>
  </si>
  <si>
    <t>3.5.3 Mental Health Treatment Services in CARE Agreement or Plan Not Provided - Targeted Case Management</t>
  </si>
  <si>
    <t>3.5.3 Mental Health Treatment Services in CARE Agreement or Plan Not Provided - Therapeutic Behavioral Services</t>
  </si>
  <si>
    <t>3.5.3 Mental Health Treatment Services in CARE Agreement or Plan Not Provided - Therapeutic Foster Care</t>
  </si>
  <si>
    <t>3.5.3 Mental Health Treatment Services in CARE Agreement or Plan Not Provided - Therapy and Other Service Activities (formerly referred to as Mental Health Services)</t>
  </si>
  <si>
    <t>3.5.3 Mental Health Treatment Services in CARE Agreement or Plan Not Provided - Psychosocial Services</t>
  </si>
  <si>
    <t>3.5.3 Mental Health Treatment Services in CARE Agreement or Plan Not Provided - Peer Support Services</t>
  </si>
  <si>
    <t>3.5.3 Mental Health Treatment Services in CARE Agreement or Plan Not Provided - Unknown</t>
  </si>
  <si>
    <t>3.5.3 Mental Health Treatment Services in CARE Agreement or Plan Not Provided - Other</t>
  </si>
  <si>
    <t>3.5.4 Reason - Adult Crisis Residential Services</t>
  </si>
  <si>
    <t>3.5.4 Reason - Adult Crisis Residential Services - Other</t>
  </si>
  <si>
    <t>3.5.4 Reason - Adult Residential Treatment Services</t>
  </si>
  <si>
    <t>3.5.4 Reason - Adult Residential Treatment Services - Other</t>
  </si>
  <si>
    <t>3.5.4 Reason - Crisis Intervention</t>
  </si>
  <si>
    <t>3.5.4 Reason - Crisis Intervention - Other</t>
  </si>
  <si>
    <t>3.5.4 Reason - Crisis Stabilization</t>
  </si>
  <si>
    <t>3.5.4 Reason - Crisis Stabilization - Other</t>
  </si>
  <si>
    <t>3.5.4 Reason - Day Rehabilitative (Half–Day &amp; Full–Day)</t>
  </si>
  <si>
    <t>3.5.4 Reason - Day Rehabilitative (Half–Day &amp; Full–Day) - Other</t>
  </si>
  <si>
    <t>3.5.4 Reason - Day Treatment Intensive (Half–Day &amp; Full–Day)</t>
  </si>
  <si>
    <t>3.5.4 Reason - Day Treatment Intensive (Half–Day &amp; Full–Day) - Other</t>
  </si>
  <si>
    <t>3.5.4 Reason - Intensive Care Coordination</t>
  </si>
  <si>
    <t>3.5.4 Reason - Intensive Care Coordination - Other</t>
  </si>
  <si>
    <t>3.5.4 Reason - Intensive Home Based Services</t>
  </si>
  <si>
    <t>3.5.4 Reason - Intensive Home Based Services - Other</t>
  </si>
  <si>
    <t>3.5.4 Reason - Medication Support</t>
  </si>
  <si>
    <t>3.5.4 Reason - Medication Support - Other</t>
  </si>
  <si>
    <t>3.5.4 Reason - Psychiatric Health Facility Services</t>
  </si>
  <si>
    <t>3.5.4 Reason - Psychiatric Health Facility Services - Other</t>
  </si>
  <si>
    <t>3.5.4 Reason - Psychiatric Inpatient Hospital Services</t>
  </si>
  <si>
    <t>3.5.4 Reason - Psychiatric Inpatient Hospital Services - Other</t>
  </si>
  <si>
    <t>3.5.4 Reason - Targeted Case Management</t>
  </si>
  <si>
    <t>3.5.4 Reason - Targeted Case Management - Other</t>
  </si>
  <si>
    <t>3.5.4 Reason - Therapeutic Behavioral Services</t>
  </si>
  <si>
    <t>3.5.4 Reason - Therapeutic Behavioral Services - Other</t>
  </si>
  <si>
    <t>3.5.4 Reason - Therapeutic Foster Care</t>
  </si>
  <si>
    <t>3.5.4 Reason - Therapeutic Foster Care - Other</t>
  </si>
  <si>
    <t>3.5.4 Reason - Therapy and Other Service Activities (formerly referred to as Mental Health Services)</t>
  </si>
  <si>
    <t>3.5.4 Reason - Therapy and Other Service Activities (formerly referred to as Mental Health Services) - Other</t>
  </si>
  <si>
    <t>3.5.4 Reason - Psychosocial Services</t>
  </si>
  <si>
    <t>3.5.4 Reason - Psychosocial Services - Other</t>
  </si>
  <si>
    <t>3.5.4 Reason - Peer Support Services</t>
  </si>
  <si>
    <t>3.5.4 Reason - Peer Support Services - Other</t>
  </si>
  <si>
    <t>3.5.4 Reason - Other mental health treatment services</t>
  </si>
  <si>
    <t>3.5.4 Reason - Other mental health treatment services - Other</t>
  </si>
  <si>
    <t>3.5.5 Stabilizing Medications in CARE Agreement or Plan</t>
  </si>
  <si>
    <t>3.5.10 SUD Treatment Services in CARE Agreement or Plan - None</t>
  </si>
  <si>
    <t>3.5.10 SUD Treatment Services in CARE Agreement or Plan - Assessment</t>
  </si>
  <si>
    <t>3.5.10 SUD Treatment Services in CARE Agreement or Plan - Care Coordination</t>
  </si>
  <si>
    <t>3.5.10 SUD Treatment Services in CARE Agreement or Plan - Clinician Consultation</t>
  </si>
  <si>
    <t>3.5.10 SUD Treatment Services in CARE Agreement or Plan - Family Therapy</t>
  </si>
  <si>
    <t>3.5.10 SUD Treatment Services in CARE Agreement or Plan - Group Counseling</t>
  </si>
  <si>
    <t>3.5.10 SUD Treatment Services in CARE Agreement or Plan - Individual Counseling</t>
  </si>
  <si>
    <t>3.5.10 SUD Treatment Services in CARE Agreement or Plan - Medical Psychotherapy</t>
  </si>
  <si>
    <t>3.5.10 SUD Treatment Services in CARE Agreement or Plan - Medication Services</t>
  </si>
  <si>
    <t>3.5.10 SUD Treatment Services in CARE Agreement or Plan - Medication for Addiction Treatment (also known as medication assisted treatment (MAT) for Opioid Use Disorders (OUD)</t>
  </si>
  <si>
    <t>3.5.10 SUD Treatment Services in CARE Agreement or Plan - Medication for Addiction Treatment (also known as medication assisted treatment (MAT) for Alcohol Use Disorders (AUD) and Other Non–Opioid Substance Use Disorders</t>
  </si>
  <si>
    <t>3.5.10 SUD Treatment Services in CARE Agreement or Plan - Medications for Addiction Treatment (Medications)</t>
  </si>
  <si>
    <t>3.5.10 SUD Treatment Services in CARE Agreement or Plan - Mobile Crisis Services: State Plan Amendment Forthcoming</t>
  </si>
  <si>
    <t>3.5.10 SUD Treatment Services in CARE Agreement or Plan - Patient Education</t>
  </si>
  <si>
    <t>3.5.10 SUD Treatment Services in CARE Agreement or Plan - Peer Support Services</t>
  </si>
  <si>
    <t>3.5.10 SUD Treatment Services in CARE Agreement or Plan - Recovery Services</t>
  </si>
  <si>
    <t>3.5.10 SUD Treatment Services in CARE Agreement or Plan - SUD Crisis Intervention Services</t>
  </si>
  <si>
    <t>3.5.10 SUD Treatment Services in CARE Agreement or Plan - Withdrawal Management Services</t>
  </si>
  <si>
    <t>3.5.10 SUD Treatment Services in CARE Agreement or Plan - Contingency Management Services</t>
  </si>
  <si>
    <t>3.5.10 SUD Treatment Services in CARE Agreement or Plan - Unknown</t>
  </si>
  <si>
    <t>3.5.10 SUD Treatment Services in CARE Agreement or Plan - Other</t>
  </si>
  <si>
    <t>3.5.11 SUD Treatment Services in CARE Agreement or Plan Not Provided - None</t>
  </si>
  <si>
    <t>3.5.11 SUD Treatment Services in CARE Agreement or Plan Not Provided - Assessment</t>
  </si>
  <si>
    <t>3.5.11 SUD Treatment Services in CARE Agreement or Plan Not Provided - Care Coordination</t>
  </si>
  <si>
    <t>3.5.11 SUD Treatment Services in CARE Agreement or Plan Not Provided - Clinician Consultation</t>
  </si>
  <si>
    <t>3.5.11 SUD Treatment Services in CARE Agreement or Plan Not Provided - Family Therapy</t>
  </si>
  <si>
    <t>3.5.11 SUD Treatment Services in CARE Agreement or Plan Not Provided - Group Counseling</t>
  </si>
  <si>
    <t>3.5.11 SUD Treatment Services in CARE Agreement or Plan Not Provided - Individual Counseling</t>
  </si>
  <si>
    <t>3.5.11 SUD Treatment Services in CARE Agreement or Plan Not Provided - Medical Psychotherapy</t>
  </si>
  <si>
    <t>3.5.11 SUD Treatment Services in CARE Agreement or Plan Not Provided - Medication Services</t>
  </si>
  <si>
    <t>3.5.11 SUD Treatment Services in CARE Agreement or Plan Not Provided - Medication for Addiction Treatment (also known as medication assisted treatment (MAT) for Opioid Use Disorders (OUD)</t>
  </si>
  <si>
    <t>3.5.11 SUD Treatment Services in CARE Agreement or Plan Not Provided - Medication for Addiction Treatment (also known as medication assisted treatment (MAT) for Alcohol Use Disorders (AUD) and Other Non–Opioid Substance Use Disorders</t>
  </si>
  <si>
    <t>3.5.11 SUD Treatment Services in CARE Agreement or Plan Not Provided - Medications for Addiction Treatment (Medications)</t>
  </si>
  <si>
    <t>3.5.11 SUD Treatment Services in CARE Agreement or Plan Not Provided - Mobile Crisis Services: State Plan Amendment Forthcoming</t>
  </si>
  <si>
    <t>3.5.11 SUD Treatment Services in CARE Agreement or Plan Not Provided - Patient Education</t>
  </si>
  <si>
    <t>3.5.11 SUD Treatment Services in CARE Agreement or Plan Not Provided - Peer Support Services</t>
  </si>
  <si>
    <t>3.5.11 SUD Treatment Services in CARE Agreement or Plan Not Provided - Recovery Services</t>
  </si>
  <si>
    <t>3.5.11 SUD Treatment Services in CARE Agreement or Plan Not Provided - SUD Crisis Intervention Services</t>
  </si>
  <si>
    <t>3.5.11 SUD Treatment Services in CARE Agreement or Plan Not Provided - Withdrawal Management Services</t>
  </si>
  <si>
    <t>3.5.11 SUD Treatment Services in CARE Agreement or Plan Not Provided - Contingency Management Services</t>
  </si>
  <si>
    <t>3.5.11 SUD Treatment Services in CARE Agreement or Plan Not Provided - Unknown</t>
  </si>
  <si>
    <t>3.5.11 SUD Treatment Services in CARE Agreement or Plan Not Provided - Other</t>
  </si>
  <si>
    <t>3.5.12 Reason - Assessment</t>
  </si>
  <si>
    <t>3.5.12 Reason - Assessment - Other</t>
  </si>
  <si>
    <t>3.5.12 Reason - Care Coordination</t>
  </si>
  <si>
    <t>3.5.12 Reason - Care Coordination - Other</t>
  </si>
  <si>
    <t>3.5.12 Reason - Clinician Consultation</t>
  </si>
  <si>
    <t>3.5.12 Reason - Clinician Consultation - Other</t>
  </si>
  <si>
    <t>3.5.12 Reason - Family Therapy</t>
  </si>
  <si>
    <t>3.5.12 Reason - Family Therapy - Other</t>
  </si>
  <si>
    <t>3.5.12 Reason - Group Counseling</t>
  </si>
  <si>
    <t>3.5.12 Reason - Group Counseling - Other</t>
  </si>
  <si>
    <t>3.5.12 Reason - Individual Counseling</t>
  </si>
  <si>
    <t>3.5.12 Reason - Individual Counseling - Other</t>
  </si>
  <si>
    <t>3.5.12 Reason - Medical Psychotherapy</t>
  </si>
  <si>
    <t>3.5.12 Reason - Medical Psychotherapy - Other</t>
  </si>
  <si>
    <t>3.5.12 Reason - Medication Services</t>
  </si>
  <si>
    <t>3.5.12 Reason - Medication Services - Other</t>
  </si>
  <si>
    <t>3.5.12 Reason - Medication for Addiction Treatment (also known as medication assisted treatment (MAT) for Opioid Use Disorders (OUD)</t>
  </si>
  <si>
    <t>3.5.12 Reason - Medication for Addiction Treatment (also known as medication assisted treatment (MAT) for Opioid Use Disorders (OUD) - Other</t>
  </si>
  <si>
    <t>3.5.12 Reason - Medication for Addiction Treatment (also known as medication assisted treatment (MAT) for Alcohol Use Disorders (AUD) and Other Non–Opioid Substance Use Disorders</t>
  </si>
  <si>
    <t>3.5.12 Reason - Medication for Addiction Treatment (also known as medication assisted treatment (MAT) for Alcohol Use Disorders (AUD) and Other Non–Opioid Substance Use Disorders - Other</t>
  </si>
  <si>
    <t>3.5.12 Reason - Medications for Addiction Treatment (Medications)</t>
  </si>
  <si>
    <t>3.5.12 Reason - Medications for Addiction Treatment (Medications) - Other</t>
  </si>
  <si>
    <t>3.5.12 Reason - Mobile Crisis Services: State Plan Amendment Forthcoming</t>
  </si>
  <si>
    <t>3.5.12 Reason - Mobile Crisis Services: State Plan Amendment Forthcoming - Other</t>
  </si>
  <si>
    <t>3.5.12 Reason - Patient Education</t>
  </si>
  <si>
    <t>3.5.12 Reason - Patient Education - Other</t>
  </si>
  <si>
    <t>3.5.12 Reason - Peer Support Services</t>
  </si>
  <si>
    <t>3.5.12 Reason - Peer Support Services - Other</t>
  </si>
  <si>
    <t>3.5.12 Reason - Recovery Services</t>
  </si>
  <si>
    <t>3.5.12 Reason - Recovery Services - Other</t>
  </si>
  <si>
    <t>3.5.12 Reason - SUD Crisis Intervention Services</t>
  </si>
  <si>
    <t>3.5.12 Reason - SUD Crisis Intervention Services - Other</t>
  </si>
  <si>
    <t>3.5.12 Reason - Withdrawal Management Services</t>
  </si>
  <si>
    <t>3.5.12 Reason - Withdrawal Management Services - Other</t>
  </si>
  <si>
    <t>3.5.12 Reason - Contingency Management Services</t>
  </si>
  <si>
    <t>3.5.12 Reason - Contingency Management Services - Other</t>
  </si>
  <si>
    <t>3.5.12 Reason - Other SUD treatment services</t>
  </si>
  <si>
    <t>3.5.12 Reason - Other SUD treatment services - Other</t>
  </si>
  <si>
    <t>3.5.14 CalAIM Community Supports in CARE Agreement or Plan - None</t>
  </si>
  <si>
    <t>3.5.14 CalAIM Community Supports in CARE Agreement or Plan - Housing Transition Navigation Services</t>
  </si>
  <si>
    <t>3.5.14 CalAIM Community Supports in CARE Agreement or Plan - Housing Deposits</t>
  </si>
  <si>
    <t>3.5.14 CalAIM Community Supports in CARE Agreement or Plan - Housing Tenancy and Sustaining Services</t>
  </si>
  <si>
    <t>3.5.14 CalAIM Community Supports in CARE Agreement or Plan - Short-Term Post-Hospitalization Housing</t>
  </si>
  <si>
    <t>3.5.14 CalAIM Community Supports in CARE Agreement or Plan - Recuperative Care (Medical Respite)</t>
  </si>
  <si>
    <t>3.5.14 CalAIM Community Supports in CARE Agreement or Plan - Respite Services</t>
  </si>
  <si>
    <t>3.5.14 CalAIM Community Supports in CARE Agreement or Plan - Day Habilitation Programs</t>
  </si>
  <si>
    <t>3.5.14 CalAIM Community Supports in CARE Agreement or Plan - Nursing Facility Transition/Diversion to Assisted Living Facilities such as Residential Care Facilities for the Elderly (RCFEs) and Adult Residential Facilities (ARFs)</t>
  </si>
  <si>
    <t>3.5.14 CalAIM Community Supports in CARE Agreement or Plan - Community Transition Services/Nursing Facility Transition to a Home</t>
  </si>
  <si>
    <t>3.5.14 CalAIM Community Supports in CARE Agreement or Plan - Personal Care and Homemaker Services</t>
  </si>
  <si>
    <t>3.5.14 CalAIM Community Supports in CARE Agreement or Plan - Environmental Accessibility Adaptations (Home Modifications)</t>
  </si>
  <si>
    <t>3.5.14 CalAIM Community Supports in CARE Agreement or Plan - Medically-Supportive Food/Meals/Medically Tailored Meals</t>
  </si>
  <si>
    <t>3.5.14 CalAIM Community Supports in CARE Agreement or Plan - Sobering Centers</t>
  </si>
  <si>
    <t>3.5.14 CalAIM Community Supports in CARE Agreement or Plan - Asthma Remediation</t>
  </si>
  <si>
    <t>3.5.14 CalAIM Community Supports in CARE Agreement or Plan - Transitional Rent</t>
  </si>
  <si>
    <t>3.5.14 CalAIM Community Supports in CARE Agreement or Plan - Unknown</t>
  </si>
  <si>
    <t>3.5.14 CalAIM Community Supports in CARE Agreement or Plan - Other</t>
  </si>
  <si>
    <t>3.5.15 CalAIM Community Supports in CARE Agreement or Plan Not Provided - None</t>
  </si>
  <si>
    <t>3.5.15 CalAIM Community Supports in CARE Agreement or Plan Not Provided - Housing Transition Navigation Services</t>
  </si>
  <si>
    <t>3.5.15 CalAIM Community Supports in CARE Agreement or Plan Not Provided - Housing Deposits</t>
  </si>
  <si>
    <t>3.5.15 CalAIM Community Supports in CARE Agreement or Plan Not Provided - Housing Tenancy and Sustaining Services</t>
  </si>
  <si>
    <t>3.5.15 CalAIM Community Supports in CARE Agreement or Plan Not Provided - Short-Term Post-Hospitalization Housing</t>
  </si>
  <si>
    <t>3.5.15 CalAIM Community Supports in CARE Agreement or Plan Not Provided - Recuperative Care (Medical Respite)</t>
  </si>
  <si>
    <t>3.5.15 CalAIM Community Supports in CARE Agreement or Plan Not Provided - Respite Services</t>
  </si>
  <si>
    <t>3.5.15 CalAIM Community Supports in CARE Agreement or Plan Not Provided - Day Habilitation Programs</t>
  </si>
  <si>
    <t>3.5.15 CalAIM Community Supports in CARE Agreement or Plan Not Provided - Nursing Facility Transition/Diversion to Assisted Living Facilities such as Residential Care Facilities for the Elderly (RCFEs) and Adult Residential Facilities (ARFs)</t>
  </si>
  <si>
    <t>3.5.15 CalAIM Community Supports in CARE Agreement or Plan Not Provided - Community Transition Services/Nursing Facility Transition to a Home</t>
  </si>
  <si>
    <t>3.5.15 CalAIM Community Supports in CARE Agreement or Plan Not Provided - Personal Care and Homemaker Services</t>
  </si>
  <si>
    <t>3.5.15 CalAIM Community Supports in CARE Agreement or Plan Not Provided - Environmental Accessibility Adaptations (Home Modifications)</t>
  </si>
  <si>
    <t>3.5.15 CalAIM Community Supports in CARE Agreement or Plan Not Provided - Medically-Supportive Food/Meals/Medically Tailored Meals</t>
  </si>
  <si>
    <t>3.5.15 CalAIM Community Supports in CARE Agreement or Plan Not Provided - Sobering Centers</t>
  </si>
  <si>
    <t>3.5.15 CalAIM Community Supports in CARE Agreement or Plan Not Provided - Asthma Remediation</t>
  </si>
  <si>
    <t>3.5.15 CalAIM Community Supports in CARE Agreement or Plan Not Provided - Transitional Rent</t>
  </si>
  <si>
    <t>3.5.15 CalAIM Community Supports in CARE Agreement or Plan Not Provided - Unknown</t>
  </si>
  <si>
    <t>3.5.15 CalAIM Community Supports in CARE Agreement or Plan Not Provided - Other</t>
  </si>
  <si>
    <t>3.5.16 Reason - Housing Transition Navigation Services</t>
  </si>
  <si>
    <t>3.5.16 Reason - Housing Transition Navigation Services - Other</t>
  </si>
  <si>
    <t>3.5.16 Reason - Housing Deposits</t>
  </si>
  <si>
    <t>3.5.16 Reason - Housing Deposits - Other</t>
  </si>
  <si>
    <t>3.5.16 Reason - Housing Tenancy and Sustaining Services</t>
  </si>
  <si>
    <t>3.5.16 Reason - Housing Tenancy and Sustaining Services - Other</t>
  </si>
  <si>
    <t>3.5.16 Reason - Short-Term Post-Hospitalization Housing</t>
  </si>
  <si>
    <t>3.5.16 Reason - Short-Term Post-Hospitalization Housing - Other</t>
  </si>
  <si>
    <t>3.5.16 Reason - Recuperative Care (Medical Respite)</t>
  </si>
  <si>
    <t>3.5.16 Reason - Recuperative Care (Medical Respite) - Other</t>
  </si>
  <si>
    <t>3.5.16 Reason - Respite Services</t>
  </si>
  <si>
    <t>3.5.16 Reason - Respite Services - Other</t>
  </si>
  <si>
    <t>3.5.16 Reason - Day Habilitation Programs</t>
  </si>
  <si>
    <t>3.5.16 Reason - Day Habilitation Programs - Other</t>
  </si>
  <si>
    <t>3.5.16 Reason - Nursing Facility Transition/Diversion to Assisted Living Facilities such as Residential Care Facilities for the Elderly (RCFEs) and Adult Residential Facilities (ARFs)</t>
  </si>
  <si>
    <t>3.5.16 Reason - Nursing Facility Transition/Diversion to Assisted Living Facilities such as Residential Care Facilities for the Elderly (RCFEs) and Adult Residential Facilities (ARFs) - Other</t>
  </si>
  <si>
    <t>3.5.16 Reason - Community Transition Services/Nursing Facility Transition to a Home</t>
  </si>
  <si>
    <t>3.5.16 Reason - Community Transition Services/Nursing Facility Transition to a Home - Other</t>
  </si>
  <si>
    <t>3.5.16 Reason - Personal Care and Homemaker Services</t>
  </si>
  <si>
    <t>3.5.16 Reason - Personal Care and Homemaker Services - Other</t>
  </si>
  <si>
    <t>3.5.16 Reason - Environmental Accessibility Adaptations (Home Modifications)</t>
  </si>
  <si>
    <t>3.5.16 Reason - Environmental Accessibility Adaptations (Home Modifications) - Other</t>
  </si>
  <si>
    <t>3.5.16 Reason - Medically-Supportive Food/Meals/Medically Tailored Meals</t>
  </si>
  <si>
    <t>3.5.16 Reason - Medically-Supportive Food/Meals/Medically Tailored Meals - Other</t>
  </si>
  <si>
    <t>3.5.16 Reason - Sobering Centers</t>
  </si>
  <si>
    <t>3.5.16 Reason - Sobering Centers - Other</t>
  </si>
  <si>
    <t>3.5.16 Reason - Asthma Remediation</t>
  </si>
  <si>
    <t>3.5.16 Reason - Asthma Remediation - Other</t>
  </si>
  <si>
    <t>3.5.16 Reason - Transitional Rent</t>
  </si>
  <si>
    <t>3.5.16 Reason - Transitional Rent - Other</t>
  </si>
  <si>
    <t>3.5.16 Reason - Other CalAIM Community Supports</t>
  </si>
  <si>
    <t>3.5.16 Reason - Other CalAIM Community Supports - Other</t>
  </si>
  <si>
    <t>3.5.18 Social Services and Supports in CARE or Agreement or Plan - None</t>
  </si>
  <si>
    <t>3.5.18 Social Services and Supports in CARE or Agreement or Plan - Public Benefit – Supplemental Security Income/State Supplementary Payment (SSI/SSP)</t>
  </si>
  <si>
    <t>3.5.18 Social Services and Supports in CARE or Agreement or Plan - Public Benefit – Cash Assistance Program for Immigrants (CAPI)</t>
  </si>
  <si>
    <t>3.5.18 Social Services and Supports in CARE or Agreement or Plan - Public Benefit – CalWORKs</t>
  </si>
  <si>
    <t>3.5.18 Social Services and Supports in CARE or Agreement or Plan - Public Benefit – California Food Assistance Program</t>
  </si>
  <si>
    <t>3.5.18 Social Services and Supports in CARE or Agreement or Plan - Public Benefit – In–Home Supportive Services Program</t>
  </si>
  <si>
    <t>3.5.18 Social Services and Supports in CARE or Agreement or Plan - Public Benefit – CalFresh</t>
  </si>
  <si>
    <t>3.5.18 Social Services and Supports in CARE or Agreement or Plan - Other Service - Education and/or Employment Services</t>
  </si>
  <si>
    <t>3.5.18 Social Services and Supports in CARE or Agreement or Plan - Other Service - Family Education and Support Services</t>
  </si>
  <si>
    <t>3.5.18 Social Services and Supports in CARE or Agreement or Plan - Other Service – Benefits Advocacy Services (service professionals, family members, and friends who learn basic information about benefits programs to help people with disabilities)</t>
  </si>
  <si>
    <t>3.5.18 Social Services and Supports in CARE or Agreement or Plan - Unknown</t>
  </si>
  <si>
    <t>3.5.18 Social Services and Supports in CARE or Agreement or Plan - Other</t>
  </si>
  <si>
    <t>3.5.19 Social Services and Supports in CARE Agreement or Plan Not Provided - None</t>
  </si>
  <si>
    <t>3.5.19 Social Services and Supports in CARE Agreement or Plan Not Provided - Public Benefit – Supplemental Security Income/State Supplementary Payment (SSI/SSP)</t>
  </si>
  <si>
    <t>3.5.19 Social Services and Supports in CARE Agreement or Plan Not Provided - Public Benefit – Cash Assistance Program for Immigrants (CAPI)</t>
  </si>
  <si>
    <t>3.5.19 Social Services and Supports in CARE Agreement or Plan Not Provided - Public Benefit – CalWORKs</t>
  </si>
  <si>
    <t>3.5.19 Social Services and Supports in CARE Agreement or Plan Not Provided - Public Benefit – California Food Assistance Program</t>
  </si>
  <si>
    <t>3.5.19 Social Services and Supports in CARE Agreement or Plan Not Provided - Public Benefit – In–Home Supportive Services Program</t>
  </si>
  <si>
    <t>3.5.19 Social Services and Supports in CARE Agreement or Plan Not Provided - Public Benefit – CalFresh</t>
  </si>
  <si>
    <t>3.5.19 Social Services and Supports in CARE Agreement or Plan Not Provided - Other Service - Education and/or Employment Services</t>
  </si>
  <si>
    <t>3.5.19 Social Services and Supports in CARE Agreement or Plan Not Provided - Other Service - Family Education and Support Services</t>
  </si>
  <si>
    <t>3.5.19 Social Services and Supports in CARE Agreement or Plan Not Provided - Other Service – Benefits Advocacy Services (service professionals, family members, and friends who learn basic information about benefits programs to help people with disabilities)</t>
  </si>
  <si>
    <t>3.5.19 Social Services and Supports in CARE Agreement or Plan Not Provided - Unknown</t>
  </si>
  <si>
    <t>3.5.19 Social Services and Supports in CARE Agreement or Plan Not Provided - Other</t>
  </si>
  <si>
    <t>3.5.20 Reason - Supplemental Security Income/State Supplementary Payment (SSI/SSP)</t>
  </si>
  <si>
    <t>3.5.20 Reason - Supplemental Security Income/State Supplementary Payment (SSI/SSP) - Other</t>
  </si>
  <si>
    <t>3.5.20 Reason - Cash Assistance Program for Immigrants (CAPI)</t>
  </si>
  <si>
    <t>3.5.20 Reason - Cash Assistance Program for Immigrants (CAPI) - Other</t>
  </si>
  <si>
    <t>3.5.20 Reason - CalWORKs</t>
  </si>
  <si>
    <t>3.5.20 Reason - CalWORKs - Other</t>
  </si>
  <si>
    <t>3.5.20 Reason - California Food Assistance Program</t>
  </si>
  <si>
    <t>3.5.20 Reason - California Food Assistance Program - Other</t>
  </si>
  <si>
    <t>3.5.20 Reason - In–Home Supportive Services Program</t>
  </si>
  <si>
    <t>3.5.20 Reason - In–Home Supportive Services Program - Other</t>
  </si>
  <si>
    <t>3.5.20 Reason - CalFresh</t>
  </si>
  <si>
    <t>3.5.20 Reason - CalFresh - Other</t>
  </si>
  <si>
    <t>3.5.20 Reason - Education and/or Employment Services</t>
  </si>
  <si>
    <t>3.5.20 Reason - Education and/or Employment Services - Other</t>
  </si>
  <si>
    <t>3.5.20 Reason - Family Education and Support Services</t>
  </si>
  <si>
    <t>3.5.20 Reason - Family Education and Support Services - Other</t>
  </si>
  <si>
    <t>3.5.20 Reason - Benefits Advocacy Services (service professionals, family members, and friends who learn basic information about benefits programs to help people with disabilities)</t>
  </si>
  <si>
    <t>3.5.20 Reason - Benefits Advocacy Services (service professionals, family members, and friends who learn basic information about benefits programs to help people with disabilities) - Other</t>
  </si>
  <si>
    <t>3.5.20 Reason - Other Public Benefits or Services</t>
  </si>
  <si>
    <t>3.5.20 Reason - Other Public Benefits or Services - Other</t>
  </si>
  <si>
    <t>3.12.1 CARE Agreement Date</t>
  </si>
  <si>
    <t>3.12.4 One-Year Status Hearing</t>
  </si>
  <si>
    <t>3.12.5 Outcome of One–Year Status Hearing</t>
  </si>
  <si>
    <t>3.12.6 Graduation Plan</t>
  </si>
  <si>
    <t>3.12.2 CARE Plan Ordered Date</t>
  </si>
  <si>
    <t>3.12.3 CARE Plan Completion Date</t>
  </si>
  <si>
    <t>BN</t>
  </si>
  <si>
    <t>BL,BM ,RI</t>
  </si>
  <si>
    <t>QA</t>
  </si>
  <si>
    <t>SG</t>
  </si>
  <si>
    <t>BQ</t>
  </si>
  <si>
    <t>CP</t>
  </si>
  <si>
    <t>EF:FO Do not have validation because they are not in the data dictionary but based off one other Question the below might be the responses...</t>
  </si>
  <si>
    <t>IA:JL No validations</t>
  </si>
  <si>
    <t>LL:MO No validations</t>
  </si>
  <si>
    <t>NZ:OS no validation</t>
  </si>
  <si>
    <t>PS</t>
  </si>
  <si>
    <t>PU</t>
  </si>
  <si>
    <t>PW</t>
  </si>
  <si>
    <t>AW,AX, PY, PZ</t>
  </si>
  <si>
    <t>QM</t>
  </si>
  <si>
    <t>RG</t>
  </si>
  <si>
    <t>RJ</t>
  </si>
  <si>
    <t>RL</t>
  </si>
  <si>
    <t>Q (What is the clients race) is misnumbered. has a typo in the data dictionary.</t>
  </si>
  <si>
    <t>AF</t>
  </si>
  <si>
    <t>AR</t>
  </si>
  <si>
    <t>AS</t>
  </si>
  <si>
    <t>AT</t>
  </si>
  <si>
    <t>Client elected to be graduated</t>
  </si>
  <si>
    <t>Not Available</t>
  </si>
  <si>
    <t>Homeless (or unhoused) </t>
  </si>
  <si>
    <t>Temporary Conservatorship for 30 days</t>
  </si>
  <si>
    <t>Alzheimer's Disease </t>
  </si>
  <si>
    <t>Family </t>
  </si>
  <si>
    <t>Court removed due to unmanageable conflict of interest. </t>
  </si>
  <si>
    <t xml:space="preserve"> Alameda County </t>
  </si>
  <si>
    <t xml:space="preserve"> A person who lives with the respondent. </t>
  </si>
  <si>
    <t>Not Hispanic</t>
  </si>
  <si>
    <t xml:space="preserve"> American Sign Language (ASL) </t>
  </si>
  <si>
    <t xml:space="preserve"> Straight/Heterosexual </t>
  </si>
  <si>
    <t xml:space="preserve"> Female </t>
  </si>
  <si>
    <t>Client elected to remain in CARE process</t>
  </si>
  <si>
    <t>Client Declined</t>
  </si>
  <si>
    <t>County or contracted provider determined that the client was not eligible for FSP</t>
  </si>
  <si>
    <t>Institutional </t>
  </si>
  <si>
    <t>Permanent Conservatorship for 12 months</t>
  </si>
  <si>
    <t>Malignant Neoplasms (Cancers) </t>
  </si>
  <si>
    <t>Faith Leader </t>
  </si>
  <si>
    <t>The volunteer supporter requested to be removed.   </t>
  </si>
  <si>
    <t xml:space="preserve"> Alpine County </t>
  </si>
  <si>
    <t xml:space="preserve"> A spouse or registered domestic partner, parent, sibling, child, or grandparent of the respondent. </t>
  </si>
  <si>
    <t>Mexican/Mexican American</t>
  </si>
  <si>
    <t xml:space="preserve"> Spanish </t>
  </si>
  <si>
    <t xml:space="preserve"> Gay or Lesbian </t>
  </si>
  <si>
    <t xml:space="preserve"> Male </t>
  </si>
  <si>
    <t>Court involuntarily reappointed client to CARE process</t>
  </si>
  <si>
    <t>Client transitioned to a lower level of care</t>
  </si>
  <si>
    <t>Agency Declined Client</t>
  </si>
  <si>
    <t xml:space="preserve">No </t>
  </si>
  <si>
    <t>Chronic Lower Respiratory Disease </t>
  </si>
  <si>
    <t>Professional Peer Specialist </t>
  </si>
  <si>
    <t>The client elected a new volunteer supporter. </t>
  </si>
  <si>
    <t xml:space="preserve"> Amador County </t>
  </si>
  <si>
    <t xml:space="preserve"> A person who stands in the place of a parent to the respondent. </t>
  </si>
  <si>
    <t>Cuban</t>
  </si>
  <si>
    <t xml:space="preserve"> Cantonese </t>
  </si>
  <si>
    <t xml:space="preserve"> Bisexual </t>
  </si>
  <si>
    <t xml:space="preserve"> Transgender: Male to Female </t>
  </si>
  <si>
    <t>Client transitioned to a higher level of care</t>
  </si>
  <si>
    <t xml:space="preserve">Other </t>
  </si>
  <si>
    <t>Permanent </t>
  </si>
  <si>
    <t>Diabetes Mellitus </t>
  </si>
  <si>
    <t>Friend  </t>
  </si>
  <si>
    <t>The client removed volunteer supporter. </t>
  </si>
  <si>
    <t xml:space="preserve"> Butte County </t>
  </si>
  <si>
    <t xml:space="preserve"> The director* of a hospital in which the respondent is hospitalized. </t>
  </si>
  <si>
    <t>Puerto Rican</t>
  </si>
  <si>
    <t xml:space="preserve"> Japanese </t>
  </si>
  <si>
    <t xml:space="preserve"> Queer </t>
  </si>
  <si>
    <t xml:space="preserve"> Transgender: Female to Male </t>
  </si>
  <si>
    <t>client is incarcerated</t>
  </si>
  <si>
    <t>Assault (Homicide) </t>
  </si>
  <si>
    <t>Advocate </t>
  </si>
  <si>
    <t>Not applicable </t>
  </si>
  <si>
    <t xml:space="preserve"> Calaveras County </t>
  </si>
  <si>
    <t xml:space="preserve"> The director* of a public or charitable organization, agency, or home who is or has been, within the reporting month, providing behavioral health services to the respondent.  </t>
  </si>
  <si>
    <t>Other Hispanic/Latino</t>
  </si>
  <si>
    <t xml:space="preserve"> Korean </t>
  </si>
  <si>
    <t xml:space="preserve"> Another Sexual Orientation </t>
  </si>
  <si>
    <t xml:space="preserve"> Non–Binary (neither Male nor Female) </t>
  </si>
  <si>
    <t>Client declined to comply with CARE agreement/plan/voluntary county services.  </t>
  </si>
  <si>
    <t>Diseases of Heart </t>
  </si>
  <si>
    <t xml:space="preserve"> Colusa County </t>
  </si>
  <si>
    <t xml:space="preserve"> The director* of a public or charitable organization, agency, or home in whose institution the respondent resides. </t>
  </si>
  <si>
    <t xml:space="preserve"> Tagalog </t>
  </si>
  <si>
    <t xml:space="preserve"> Unsure/Questioning </t>
  </si>
  <si>
    <t xml:space="preserve"> Another Gender Identity </t>
  </si>
  <si>
    <t>Unable to locate client </t>
  </si>
  <si>
    <t>Essential Hypertension and Hypertensive Renal Disease </t>
  </si>
  <si>
    <t xml:space="preserve"> Contra Costa County </t>
  </si>
  <si>
    <t xml:space="preserve"> A licensed behavioral health professional* who is or has been, within the reporting month, treating or supervising the treatment of the respondent. </t>
  </si>
  <si>
    <t xml:space="preserve"> Other Non–English </t>
  </si>
  <si>
    <t xml:space="preserve"> Client declined to state </t>
  </si>
  <si>
    <t>Cocaine/Crack</t>
  </si>
  <si>
    <t>Accidents (Unintentional Injuries) </t>
  </si>
  <si>
    <t xml:space="preserve"> Del Norte County </t>
  </si>
  <si>
    <t xml:space="preserve"> A first responder, including a peace officer, firefighter, paramedic, emergency medical technician, mobile crisis response worker, or homeless outreach worker who has had repeated interactions with the respondent. </t>
  </si>
  <si>
    <t xml:space="preserve"> English </t>
  </si>
  <si>
    <t xml:space="preserve"> Unknown</t>
  </si>
  <si>
    <t>Marijuana/Hashish</t>
  </si>
  <si>
    <t>Chronic Liver Disease and Cirrhosis </t>
  </si>
  <si>
    <t xml:space="preserve"> El Dorado County </t>
  </si>
  <si>
    <t xml:space="preserve"> The public guardian* or public conservator*  </t>
  </si>
  <si>
    <t xml:space="preserve"> No Valid Data Reported (MEDS generated) </t>
  </si>
  <si>
    <t>Nephritis, Nephrotic Syndrome and Nephrosis </t>
  </si>
  <si>
    <t xml:space="preserve"> Fresno County </t>
  </si>
  <si>
    <t xml:space="preserve"> The director of the county behavioral health agency </t>
  </si>
  <si>
    <t>Parkinson's Disease </t>
  </si>
  <si>
    <t xml:space="preserve"> Glenn County </t>
  </si>
  <si>
    <t xml:space="preserve"> The director* of adult protective services </t>
  </si>
  <si>
    <t xml:space="preserve">A </t>
  </si>
  <si>
    <t xml:space="preserve"> Other Sign Language </t>
  </si>
  <si>
    <t>Pneumonia and Influenza </t>
  </si>
  <si>
    <t xml:space="preserve"> Humboldt County </t>
  </si>
  <si>
    <t xml:space="preserve"> The director* of a California Indian health services program or a California tribal behavioral health department. </t>
  </si>
  <si>
    <t xml:space="preserve">B </t>
  </si>
  <si>
    <t xml:space="preserve"> Mandarin </t>
  </si>
  <si>
    <t>Cerebrovascular Disease (Stroke) </t>
  </si>
  <si>
    <t xml:space="preserve"> Imperial County </t>
  </si>
  <si>
    <t xml:space="preserve"> A California tribal court judge. * </t>
  </si>
  <si>
    <t xml:space="preserve">C </t>
  </si>
  <si>
    <t xml:space="preserve"> Other Chinese Languages </t>
  </si>
  <si>
    <t>Non-Prescription Methadone</t>
  </si>
  <si>
    <t>Intentional Self–harm (Suicide) </t>
  </si>
  <si>
    <t xml:space="preserve"> Inyo County </t>
  </si>
  <si>
    <t xml:space="preserve"> The respondent.</t>
  </si>
  <si>
    <t xml:space="preserve">D </t>
  </si>
  <si>
    <t xml:space="preserve"> Cambodian </t>
  </si>
  <si>
    <t>Oxycodone/Oxycontin</t>
  </si>
  <si>
    <t xml:space="preserve"> Kern County </t>
  </si>
  <si>
    <t xml:space="preserve">E </t>
  </si>
  <si>
    <t xml:space="preserve"> Armenian </t>
  </si>
  <si>
    <t xml:space="preserve"> Kings County </t>
  </si>
  <si>
    <t xml:space="preserve">F </t>
  </si>
  <si>
    <t xml:space="preserve"> Ilocano </t>
  </si>
  <si>
    <t xml:space="preserve"> Lake County </t>
  </si>
  <si>
    <t xml:space="preserve">G </t>
  </si>
  <si>
    <t xml:space="preserve"> Mien </t>
  </si>
  <si>
    <t>OTC</t>
  </si>
  <si>
    <t xml:space="preserve"> Lassen County </t>
  </si>
  <si>
    <t xml:space="preserve">H </t>
  </si>
  <si>
    <t xml:space="preserve"> Hmong </t>
  </si>
  <si>
    <t xml:space="preserve"> Los Angeles County </t>
  </si>
  <si>
    <t xml:space="preserve">I </t>
  </si>
  <si>
    <t xml:space="preserve"> Lao </t>
  </si>
  <si>
    <t xml:space="preserve"> Madera County </t>
  </si>
  <si>
    <t xml:space="preserve">J </t>
  </si>
  <si>
    <t xml:space="preserve"> Turkish </t>
  </si>
  <si>
    <t xml:space="preserve"> Marin County </t>
  </si>
  <si>
    <t xml:space="preserve">K </t>
  </si>
  <si>
    <t xml:space="preserve"> Hebrew </t>
  </si>
  <si>
    <r>
      <rPr>
        <sz val="11"/>
        <color rgb="FF000000"/>
        <rFont val="Calibri"/>
        <family val="2"/>
        <scheme val="minor"/>
      </rPr>
      <t>99902 </t>
    </r>
  </si>
  <si>
    <t xml:space="preserve"> Mariposa County </t>
  </si>
  <si>
    <t xml:space="preserve">L </t>
  </si>
  <si>
    <t xml:space="preserve"> French </t>
  </si>
  <si>
    <t xml:space="preserve"> Mendocino County </t>
  </si>
  <si>
    <t xml:space="preserve">M </t>
  </si>
  <si>
    <t xml:space="preserve"> Polish </t>
  </si>
  <si>
    <t xml:space="preserve"> Merced County </t>
  </si>
  <si>
    <t xml:space="preserve">N </t>
  </si>
  <si>
    <t xml:space="preserve"> Russian </t>
  </si>
  <si>
    <t xml:space="preserve"> Modoc County </t>
  </si>
  <si>
    <t xml:space="preserve">P </t>
  </si>
  <si>
    <t xml:space="preserve"> Portuguese </t>
  </si>
  <si>
    <t xml:space="preserve"> Mono County </t>
  </si>
  <si>
    <t xml:space="preserve">Q </t>
  </si>
  <si>
    <t xml:space="preserve"> Italian </t>
  </si>
  <si>
    <t xml:space="preserve"> Monterey County </t>
  </si>
  <si>
    <t xml:space="preserve">R </t>
  </si>
  <si>
    <t xml:space="preserve"> Arabic </t>
  </si>
  <si>
    <t xml:space="preserve"> Napa County </t>
  </si>
  <si>
    <t xml:space="preserve">S </t>
  </si>
  <si>
    <t xml:space="preserve"> Samoan </t>
  </si>
  <si>
    <t xml:space="preserve"> Nevada County </t>
  </si>
  <si>
    <t xml:space="preserve">T </t>
  </si>
  <si>
    <t xml:space="preserve"> Thai </t>
  </si>
  <si>
    <t xml:space="preserve"> Orange County </t>
  </si>
  <si>
    <t xml:space="preserve">U </t>
  </si>
  <si>
    <t xml:space="preserve"> Farsi </t>
  </si>
  <si>
    <t xml:space="preserve"> Placer County </t>
  </si>
  <si>
    <t xml:space="preserve">V </t>
  </si>
  <si>
    <t xml:space="preserve"> Vietnamese </t>
  </si>
  <si>
    <t xml:space="preserve"> Plumas County </t>
  </si>
  <si>
    <t xml:space="preserve">W </t>
  </si>
  <si>
    <t xml:space="preserve"> Hindi </t>
  </si>
  <si>
    <t xml:space="preserve"> Riverside County </t>
  </si>
  <si>
    <t xml:space="preserve">X </t>
  </si>
  <si>
    <t xml:space="preserve"> Punjabi  </t>
  </si>
  <si>
    <t xml:space="preserve"> Sacramento County </t>
  </si>
  <si>
    <t xml:space="preserve"> Unknown </t>
  </si>
  <si>
    <t xml:space="preserve"> San Benito County </t>
  </si>
  <si>
    <t xml:space="preserve"> San Bernardino County </t>
  </si>
  <si>
    <t xml:space="preserve"> San Diego County </t>
  </si>
  <si>
    <t xml:space="preserve"> The City and County of San Francisco </t>
  </si>
  <si>
    <t xml:space="preserve"> San Joaquin County </t>
  </si>
  <si>
    <t xml:space="preserve"> San Luis Obispo County </t>
  </si>
  <si>
    <t xml:space="preserve"> San Mateo County </t>
  </si>
  <si>
    <t xml:space="preserve"> Santa Barbara County </t>
  </si>
  <si>
    <t xml:space="preserve"> Santa Clara County </t>
  </si>
  <si>
    <t xml:space="preserve"> Santa Cruz County </t>
  </si>
  <si>
    <t xml:space="preserve"> Shasta County </t>
  </si>
  <si>
    <t xml:space="preserve"> Sierra County </t>
  </si>
  <si>
    <t xml:space="preserve"> Siskiyou County </t>
  </si>
  <si>
    <t xml:space="preserve"> Solano County </t>
  </si>
  <si>
    <t xml:space="preserve"> Sonoma County </t>
  </si>
  <si>
    <t xml:space="preserve"> Stanislaus County </t>
  </si>
  <si>
    <t xml:space="preserve"> Sutter County </t>
  </si>
  <si>
    <t xml:space="preserve"> Tehama County </t>
  </si>
  <si>
    <t xml:space="preserve"> Trinity County </t>
  </si>
  <si>
    <t xml:space="preserve"> Tulare County </t>
  </si>
  <si>
    <t xml:space="preserve"> Tuolumne County </t>
  </si>
  <si>
    <t xml:space="preserve"> Ventura County </t>
  </si>
  <si>
    <t xml:space="preserve"> Yolo County </t>
  </si>
  <si>
    <t xml:space="preserve"> Yuba County</t>
  </si>
  <si>
    <t>3.3.14 Graduation Date</t>
  </si>
  <si>
    <t>What is the reporting month for this submission? - Reporting Month (Date)</t>
  </si>
  <si>
    <t>Which county was assigned by the court to investigate or follow this client in the reporting month? - Response</t>
  </si>
  <si>
    <t>What is the client's current first name? - Open-Ended Response</t>
  </si>
  <si>
    <t>What is the client's current last name? - Open-Ended Response</t>
  </si>
  <si>
    <t>What is the client's date of birth? - Date of Birth</t>
  </si>
  <si>
    <t>What is the client's Social Security Number (SSN)? (If social security number is not available, please use the client's Medi–Cal beneficiary number.) - Open-Ended Response</t>
  </si>
  <si>
    <t>3.3.5</t>
  </si>
  <si>
    <t>What is the CARE petition case number? - Open-Ended Response</t>
  </si>
  <si>
    <t>What date was the CARE petition filed? - Petition File Date</t>
  </si>
  <si>
    <t>On what date did the court order the investigation? - Date of Investigation</t>
  </si>
  <si>
    <t>Who filed the original CARE petition? - Response</t>
  </si>
  <si>
    <t>What is the client’s sex? - Response</t>
  </si>
  <si>
    <t>What is the client's race? (Check all that apply) - White</t>
  </si>
  <si>
    <t>What is the client's race? (Check all that apply) - Hispanic</t>
  </si>
  <si>
    <t>What is the client's race? (Check all that apply) - Black</t>
  </si>
  <si>
    <t>What is the client's race? (Check all that apply) - Other Asian or Pacific Islander</t>
  </si>
  <si>
    <t>What is the client's race? (Check all that apply) - Alaskan Native or American Indian</t>
  </si>
  <si>
    <t>What is the client's race? (Check all that apply) - Filipino</t>
  </si>
  <si>
    <t>What is the client's race? (Check all that apply) - Amerasian</t>
  </si>
  <si>
    <t>What is the client's race? (Check all that apply) - Chinese</t>
  </si>
  <si>
    <t>What is the client's race? (Check all that apply) - Cambodian</t>
  </si>
  <si>
    <t>What is the client's race? (Check all that apply) - Japanese</t>
  </si>
  <si>
    <t>What is the client's race? (Check all that apply) - Korean</t>
  </si>
  <si>
    <t>What is the client's race? (Check all that apply) - Samoan</t>
  </si>
  <si>
    <t>What is the client's race? (Check all that apply) - Asian Indian</t>
  </si>
  <si>
    <t>What is the client's race? (Check all that apply) - Hawaiian</t>
  </si>
  <si>
    <t>What is the client's race? (Check all that apply) - Guamanian</t>
  </si>
  <si>
    <t>What is the client's race? (Check all that apply) - Laotian</t>
  </si>
  <si>
    <t>What is the client's race? (Check all that apply) - Vietnamese</t>
  </si>
  <si>
    <t>What is the client's race? (Check all that apply) - Client declined to state</t>
  </si>
  <si>
    <t>What is the client's race? (Check all that apply) - Unknown</t>
  </si>
  <si>
    <t>What is the client's race? (Check all that apply) - Other</t>
  </si>
  <si>
    <t>What is the client's ethnicity? - Response</t>
  </si>
  <si>
    <t>What type of disability/disabilities does the client have, if any? (Check all that apply) - None</t>
  </si>
  <si>
    <t>What type of disability/disabilities does the client have, if any? (Check all that apply) - Visual</t>
  </si>
  <si>
    <t>What type of disability/disabilities does the client have, if any? (Check all that apply) - Hearing</t>
  </si>
  <si>
    <t>What type of disability/disabilities does the client have, if any? (Check all that apply) - Speech</t>
  </si>
  <si>
    <t>What type of disability/disabilities does the client have, if any? (Check all that apply) - Mobility</t>
  </si>
  <si>
    <t>What type of disability/disabilities does the client have, if any? (Check all that apply) - Mental domain not including a serious mental illness (including but not limited to a learning disability or dementia)</t>
  </si>
  <si>
    <t>What type of disability/disabilities does the client have, if any? (Check all that apply) - Developmentally Disabled</t>
  </si>
  <si>
    <t>What type of disability/disabilities does the client have, if any? (Check all that apply) - Other Disability (not SUD or SMI)</t>
  </si>
  <si>
    <t>What type of disability/disabilities does the client have, if any? (Check all that apply) - Client declined to state</t>
  </si>
  <si>
    <t>What type of disability/disabilities does the client have, if any? (Check all that apply) - Client unable to answer</t>
  </si>
  <si>
    <t>What type of disability/disabilities does the client have, if any? (Check all that apply) - Unknown</t>
  </si>
  <si>
    <t>What is the client's preferred language? - Response</t>
  </si>
  <si>
    <t>What is the client's sexual orientation? - Response</t>
  </si>
  <si>
    <t>What is the client's current gender identity? - Response</t>
  </si>
  <si>
    <t>Which of the following options best describes the client's employment status in the reporting month? - Response</t>
  </si>
  <si>
    <t>Which of the following options best describes the client's employment status in the reporting month? - Other</t>
  </si>
  <si>
    <t>Is the client an United States veteran? - Response</t>
  </si>
  <si>
    <t>Is the client a United States citizen or United States national? - Response</t>
  </si>
  <si>
    <t>What was the client's health insurance status in the reporting month? (Check all that apply) - Medicare</t>
  </si>
  <si>
    <t>What was the client's health insurance status in the reporting month? (Check all that apply) - Medicaid (Medi-Cal)</t>
  </si>
  <si>
    <t>What was the client's health insurance status in the reporting month? (Check all that apply) - Children's Health Insurance Program State Plan (Title XXI) (CHIP)</t>
  </si>
  <si>
    <t>What was the client's health insurance status in the reporting month? (Check all that apply) - Veteran's Administration (VA) Medical Services</t>
  </si>
  <si>
    <t>What was the client's health insurance status in the reporting month? (Check all that apply) - Employer Provided Health Insurance</t>
  </si>
  <si>
    <t>What was the client's health insurance status in the reporting month? (Check all that apply) - Health Insurance obtained through COBRA</t>
  </si>
  <si>
    <t>What was the client's health insurance status in the reporting month? (Check all that apply) - Private Pay Health Insurance</t>
  </si>
  <si>
    <t>What was the client's health insurance status in the reporting month? (Check all that apply) - State Health Insurance for Adults (Covered California)</t>
  </si>
  <si>
    <t>What was the client's health insurance status in the reporting month? (Check all that apply) - Indian Health Services Program</t>
  </si>
  <si>
    <t>What was the client's health insurance status in the reporting month? (Check all that apply) - Uninsured</t>
  </si>
  <si>
    <t>What was the client's health insurance status in the reporting month? (Check all that apply) - Unknown</t>
  </si>
  <si>
    <t>What was the client's health insurance status in the reporting month? (Check all that apply) - Other</t>
  </si>
  <si>
    <t>What was the client's zip code at their residence in the reporting month? - Open-Ended Response</t>
  </si>
  <si>
    <t>Does the client currently self-identify as an enrolled member in a federally recognized Indian tribe? - Response</t>
  </si>
  <si>
    <t>Does the client receive services from an Indian health care provider, tribal court, or a tribal organization? - Response</t>
  </si>
  <si>
    <t>What is the client's current CARE status? - Response</t>
  </si>
  <si>
    <t>If applicable, on what date was the CARE petition dismissed? - Petition Dismissal Date</t>
  </si>
  <si>
    <t>3.3.11</t>
  </si>
  <si>
    <t>On what date were services terminated for the client? - Termination of Services Date</t>
  </si>
  <si>
    <t>If applicable, what was the primary reason that services were terminated for the client? - Response</t>
  </si>
  <si>
    <t>If applicable, what was the primary reason that services were terminated for the client? - Other</t>
  </si>
  <si>
    <t>On what date did the client graduate from the CARE process?  - Date of graduation from CARE Agreement or Plan</t>
  </si>
  <si>
    <t>What mental health treatment services were provided to the client in the reporting month? (Check all that apply) - None</t>
  </si>
  <si>
    <t>What mental health treatment services were provided to the client in the reporting month? (Check all that apply) - Adult Crisis Residential Services</t>
  </si>
  <si>
    <t>What mental health treatment services were provided to the client in the reporting month? (Check all that apply) - Adult Residential Treatment Services</t>
  </si>
  <si>
    <t>What mental health treatment services were provided to the client in the reporting month? (Check all that apply) - Crisis Intervention</t>
  </si>
  <si>
    <t>What mental health treatment services were provided to the client in the reporting month? (Check all that apply) - Crisis Stabilization</t>
  </si>
  <si>
    <t>What mental health treatment services were provided to the client in the reporting month? (Check all that apply) - Day Rehabilitative (Half–Day &amp; Full–Day)</t>
  </si>
  <si>
    <t>What mental health treatment services were provided to the client in the reporting month? (Check all that apply) - Day Treatment Intensive (Half–Day &amp; Full–Day)</t>
  </si>
  <si>
    <t>What mental health treatment services were provided to the client in the reporting month? (Check all that apply) - Intensive Care Coordination</t>
  </si>
  <si>
    <t>What mental health treatment services were provided to the client in the reporting month? (Check all that apply) - Intensive Home Based Services</t>
  </si>
  <si>
    <t>What mental health treatment services were provided to the client in the reporting month? (Check all that apply) - Medication Support</t>
  </si>
  <si>
    <t>What mental health treatment services were provided to the client in the reporting month? (Check all that apply) - Psychiatric Health Facility Services</t>
  </si>
  <si>
    <t>What mental health treatment services were provided to the client in the reporting month? (Check all that apply) - Psychiatric Inpatient Hospital Services</t>
  </si>
  <si>
    <t>What mental health treatment services were provided to the client in the reporting month? (Check all that apply) - Targeted Case Management</t>
  </si>
  <si>
    <t>What mental health treatment services were provided to the client in the reporting month? (Check all that apply) - Therapeutic Behavioral Services</t>
  </si>
  <si>
    <t>What mental health treatment services were provided to the client in the reporting month? (Check all that apply) - Therapeutic Foster Care</t>
  </si>
  <si>
    <t>What mental health treatment services were provided to the client in the reporting month? (Check all that apply) - Therapy and Other Service Activities (formerly referred to as Mental Health Services)</t>
  </si>
  <si>
    <t>What mental health treatment services were provided to the client in the reporting month? (Check all that apply) - Psychosocial Services</t>
  </si>
  <si>
    <t>What mental health treatment services were provided to the client in the reporting month? (Check all that apply) - Peer Support Services</t>
  </si>
  <si>
    <t>What mental health treatment services were provided to the client in the reporting month? (Check all that apply) - Unknown</t>
  </si>
  <si>
    <t>What mental health treatment services were provided to the client in the reporting month? (Check all that apply) - Other</t>
  </si>
  <si>
    <t>If medication support services were provided in the reporting month, were there any medications prescribed to reduce symptoms of hallucinations, delusions, and disorganized thinking? - Response</t>
  </si>
  <si>
    <t>3.5.1: If medication support services were provided in the reporting month, were there any medications prescribed to reduce symptoms of hallucinations, delusions, and disorganized thinking? - Response</t>
  </si>
  <si>
    <t>If stabilizing medications were provided, was a long-acting injectable antipsychotic administered as prescribed in the reporting month? - Response</t>
  </si>
  <si>
    <t>3.5.6: If stabilizing medications were provided, was a long-acting injectable antipsychotic administered as prescribed in the reporting month? - Response</t>
  </si>
  <si>
    <t>If any stabilizing medications were provided, how often was the medication taken as prescribed in the reporting month? - Response</t>
  </si>
  <si>
    <t>3.5.7: If any stabilizing medications were provided, how often was the medication taken as prescribed in the reporting month? - Response</t>
  </si>
  <si>
    <t>What, if any, mental health treatment services were in the CARE agreement or plan in the reporting month? (Check all that apply) - None</t>
  </si>
  <si>
    <t>What, if any, mental health treatment services were in the CARE agreement or plan in the reporting month? (Check all that apply) - Adult Crisis Residential Services</t>
  </si>
  <si>
    <t>What, if any, mental health treatment services were in the CARE agreement or plan in the reporting month? (Check all that apply) - Adult Residential Treatment Services</t>
  </si>
  <si>
    <t>What, if any, mental health treatment services were in the CARE agreement or plan in the reporting month? (Check all that apply) - Crisis Intervention</t>
  </si>
  <si>
    <t>What, if any, mental health treatment services were in the CARE agreement or plan in the reporting month? (Check all that apply) - Crisis Stabilization</t>
  </si>
  <si>
    <t>What, if any, mental health treatment services were in the CARE agreement or plan in the reporting month? (Check all that apply) - Day Rehabilitative (Half–Day &amp; Full–Day)</t>
  </si>
  <si>
    <t>What, if any, mental health treatment services were in the CARE agreement or plan in the reporting month? (Check all that apply) - Day Treatment Intensive (Half–Day &amp; Full–Day)</t>
  </si>
  <si>
    <t>What, if any, mental health treatment services were in the CARE agreement or plan in the reporting month? (Check all that apply) - Intensive Care Coordination</t>
  </si>
  <si>
    <t>What, if any, mental health treatment services were in the CARE agreement or plan in the reporting month? (Check all that apply) - Intensive Home Based Services</t>
  </si>
  <si>
    <t>What, if any, mental health treatment services were in the CARE agreement or plan in the reporting month? (Check all that apply) - Medication Support</t>
  </si>
  <si>
    <t>What, if any, mental health treatment services were in the CARE agreement or plan in the reporting month? (Check all that apply) - Psychiatric Health Facility Services</t>
  </si>
  <si>
    <t>What, if any, mental health treatment services were in the CARE agreement or plan in the reporting month? (Check all that apply) - Psychiatric Inpatient Hospital Services</t>
  </si>
  <si>
    <t>What, if any, mental health treatment services were in the CARE agreement or plan in the reporting month? (Check all that apply) - Targeted Case Management</t>
  </si>
  <si>
    <t>What, if any, mental health treatment services were in the CARE agreement or plan in the reporting month? (Check all that apply) - Therapeutic Behavioral Services</t>
  </si>
  <si>
    <t>What, if any, mental health treatment services were in the CARE agreement or plan in the reporting month? (Check all that apply) - Therapeutic Foster Care</t>
  </si>
  <si>
    <t>What, if any, mental health treatment services were in the CARE agreement or plan in the reporting month? (Check all that apply) - Therapy and Other Service Activities (formerly referred to as Mental Health Services)</t>
  </si>
  <si>
    <t>What, if any, mental health treatment services were in the CARE agreement or plan in the reporting month? (Check all that apply) - Psychosocial Services</t>
  </si>
  <si>
    <t>What, if any, mental health treatment services were in the CARE agreement or plan in the reporting month? (Check all that apply) - Peer Support Services</t>
  </si>
  <si>
    <t>What, if any, mental health treatment services were in the CARE agreement or plan in the reporting month? (Check all that apply) - Unknown</t>
  </si>
  <si>
    <t>What, if any, mental health treatment services were in the CARE agreement or plan in the reporting month? (Check all that apply) - Other</t>
  </si>
  <si>
    <t>Was stabilizing medications included in the CARE agreement or plan? - Response</t>
  </si>
  <si>
    <t>Of those mental health treatment services listed in the CARE agreement or plan, which ones were not provided to the client past calendar month in the reporting month? (Check all that apply) - None</t>
  </si>
  <si>
    <t>Of those mental health treatment services listed in the CARE agreement or plan, which ones were not provided to the client past calendar month in the reporting month? (Check all that apply) - Adult Crisis Residential Services</t>
  </si>
  <si>
    <t>Of those mental health treatment services listed in the CARE agreement or plan, which ones were not provided to the client past calendar month in the reporting month? (Check all that apply) - Adult Residential Treatment Services</t>
  </si>
  <si>
    <t>Of those mental health treatment services listed in the CARE agreement or plan, which ones were not provided to the client past calendar month in the reporting month? (Check all that apply) - Crisis Intervention</t>
  </si>
  <si>
    <t>Of those mental health treatment services listed in the CARE agreement or plan, which ones were not provided to the client past calendar month in the reporting month? (Check all that apply) - Crisis Stabilization</t>
  </si>
  <si>
    <t>Of those mental health treatment services listed in the CARE agreement or plan, which ones were not provided to the client past calendar month in the reporting month? (Check all that apply) - Day Rehabilitative (Half–Day &amp; Full–Day)</t>
  </si>
  <si>
    <t>Of those mental health treatment services listed in the CARE agreement or plan, which ones were not provided to the client past calendar month in the reporting month? (Check all that apply) - Day Treatment Intensive (Half–Day &amp; Full–Day)</t>
  </si>
  <si>
    <t>Of those mental health treatment services listed in the CARE agreement or plan, which ones were not provided to the client past calendar month in the reporting month? (Check all that apply) - Intensive Care Coordination</t>
  </si>
  <si>
    <t>Of those mental health treatment services listed in the CARE agreement or plan, which ones were not provided to the client past calendar month in the reporting month? (Check all that apply) - Intensive Home Based Services</t>
  </si>
  <si>
    <t>Of those mental health treatment services listed in the CARE agreement or plan, which ones were not provided to the client past calendar month in the reporting month? (Check all that apply) - Medication Support</t>
  </si>
  <si>
    <t>Of those mental health treatment services listed in the CARE agreement or plan, which ones were not provided to the client past calendar month in the reporting month? (Check all that apply) - Psychiatric Health Facility Services</t>
  </si>
  <si>
    <t>Of those mental health treatment services listed in the CARE agreement or plan, which ones were not provided to the client past calendar month in the reporting month? (Check all that apply) - Psychiatric Inpatient Hospital Services</t>
  </si>
  <si>
    <t>Of those mental health treatment services listed in the CARE agreement or plan, which ones were not provided to the client past calendar month in the reporting month? (Check all that apply) - Targeted Case Management</t>
  </si>
  <si>
    <t>Of those mental health treatment services listed in the CARE agreement or plan, which ones were not provided to the client past calendar month in the reporting month? (Check all that apply) - Therapeutic Behavioral Services</t>
  </si>
  <si>
    <t>Of those mental health treatment services listed in the CARE agreement or plan, which ones were not provided to the client past calendar month in the reporting month? (Check all that apply) - Therapeutic Foster Care</t>
  </si>
  <si>
    <t>Of those mental health treatment services listed in the CARE agreement or plan, which ones were not provided to the client past calendar month in the reporting month? (Check all that apply) - Therapy and Other Service Activities (formerly referred to as Mental Health Services)</t>
  </si>
  <si>
    <t>Of those mental health treatment services listed in the CARE agreement or plan, which ones were not provided to the client past calendar month in the reporting month? (Check all that apply) - Psychosocial Services</t>
  </si>
  <si>
    <t>Of those mental health treatment services listed in the CARE agreement or plan, which ones were not provided to the client past calendar month in the reporting month? (Check all that apply) - Peer Support Services</t>
  </si>
  <si>
    <t>Of those mental health treatment services listed in the CARE agreement or plan, which ones were not provided to the client past calendar month in the reporting month? (Check all that apply) - Unknown</t>
  </si>
  <si>
    <t>Of those mental health treatment services listed in the CARE agreement or plan, which ones were not provided to the client past calendar month in the reporting month? (Check all that apply) - Other</t>
  </si>
  <si>
    <t>If "Adult Crisis Residential Services" listed in CARE agreement/plan were not provided to the client in the reporting month, what was the primary reason? - Response</t>
  </si>
  <si>
    <t>If "Adult Crisis Residential Services" listed in CARE agreement/plan were not provided to the client in the reporting month, what was the primary reason? - Other</t>
  </si>
  <si>
    <t>If "Adult Residential Treatment Services" listed in CARE agreement/plan were not provided to the client in the reporting month, what was the primary reason? - Response</t>
  </si>
  <si>
    <t>If "Adult Residential Treatment Services" listed in CARE agreement/plan were not provided to the client in the reporting month, what was the primary reason? - Other</t>
  </si>
  <si>
    <t>If "Crisis Intervention" listed in CARE agreement/plan were not provided to the client in the reporting month, what was the primary reason? - Response</t>
  </si>
  <si>
    <t>If "Crisis Intervention" listed in CARE agreement/plan were not provided to the client in the reporting month, what was the primary reason? - Other</t>
  </si>
  <si>
    <t>If "Crisis Stabilization" listed in CARE agreement/plan were not provided to the client in the reporting month, what was the primary reason? - Response</t>
  </si>
  <si>
    <t>If "Crisis Stabilization" listed in CARE agreement/plan were not provided to the client in the reporting month, what was the primary reason? - Other</t>
  </si>
  <si>
    <t>If "Day Rehabilitative (Half–Day &amp; Full–Day)" listed in CARE agreement/plan were not provided to the client in the reporting month, what was the primary reason? - Response</t>
  </si>
  <si>
    <t>If "Day Rehabilitative (Half–Day &amp; Full–Day)" listed in CARE agreement/plan were not provided to the client in the reporting month, what was the primary reason? - Other</t>
  </si>
  <si>
    <t>If "Day Treatment Intensive (Half–Day &amp; Full–Day)" listed in CARE agreement/plan were not provided to the client in the reporting month, what was the primary reason? - Response</t>
  </si>
  <si>
    <t>If "Day Treatment Intensive (Half–Day &amp; Full–Day)" listed in CARE agreement/plan were not provided to the client in the reporting month, what was the primary reason? - Other</t>
  </si>
  <si>
    <t>If "Intensive Care Coordination" listed in CARE agreement/plan were not provided to the client in the reporting month, what was the primary reason? - Response</t>
  </si>
  <si>
    <t>If "Intensive Care Coordination" listed in CARE agreement/plan were not provided to the client in the reporting month, what was the primary reason? - Other</t>
  </si>
  <si>
    <t>If "Intensive Home Based Services" listed in CARE agreement/plan were not provided to the client in the reporting month, what was the primary reason? - Response</t>
  </si>
  <si>
    <t>If "Intensive Home Based Services" listed in CARE agreement/plan were not provided to the client in the reporting month, what was the primary reason? - Other</t>
  </si>
  <si>
    <t>If "Medication Support" listed in CARE agreement/plan were not provided to the client in the reporting month, what was the primary reason? - Response</t>
  </si>
  <si>
    <t>If "Medication Support" listed in CARE agreement/plan were not provided to the client in the reporting month, what was the primary reason? - Other</t>
  </si>
  <si>
    <t>If "Psychiatric Health Facility Services" listed in CARE agreement/plan were not provided to the client in the reporting month, what was the primary reason? - Response</t>
  </si>
  <si>
    <t>If "Psychiatric Health Facility Services" listed in CARE agreement/plan were not provided to the client in the reporting month, what was the primary reason? - Other</t>
  </si>
  <si>
    <t>If "Psychiatric Inpatient Hospital Services" listed in CARE agreement/plan were not provided to the client in the reporting month, what was the primary reason? - Response</t>
  </si>
  <si>
    <t>If "Psychiatric Inpatient Hospital Services" listed in CARE agreement/plan were not provided to the client in the reporting month, what was the primary reason? - Other</t>
  </si>
  <si>
    <t>If "Targeted Case Management" listed in CARE agreement/plan were not provided to the client in the reporting month, what was the primary reason? - Response</t>
  </si>
  <si>
    <t>If "Targeted Case Management" listed in CARE agreement/plan were not provided to the client in the reporting month, what was the primary reason? - Other</t>
  </si>
  <si>
    <t>If "Therapeutic Behavioral Services" listed in CARE agreement/plan were not provided to the client in the reporting month, what was the primary reason? - Response</t>
  </si>
  <si>
    <t>If "Therapeutic Behavioral Services" listed in CARE agreement/plan were not provided to the client in the reporting month, what was the primary reason? - Other</t>
  </si>
  <si>
    <t>If "Therapeutic Foster Care" listed in CARE agreement/plan were not provided to the client in the reporting month, what was the primary reason? - Response</t>
  </si>
  <si>
    <t>If "Therapeutic Foster Care" listed in CARE agreement/plan were not provided to the client in the reporting month, what was the primary reason? - Other</t>
  </si>
  <si>
    <t>If "Therapy and Other Service Activities (formerly referred to as Mental Health Services)" listed in CARE agreement/plan were not provided to the client in the reporting month, what was the primary reason? - Response</t>
  </si>
  <si>
    <t>If "Therapy and Other Service Activities (formerly referred to as Mental Health Services)" listed in CARE agreement/plan were not provided to the client in the reporting month, what was the primary reason? - Other</t>
  </si>
  <si>
    <t>If "Psychosocial Services" listed in CARE agreement/plan were not provided to the client in the reporting month, what was the primary reason? - Response</t>
  </si>
  <si>
    <t>If "Psychosocial Services" listed in CARE agreement/plan were not provided to the client in the reporting month, what was the primary reason? - Other</t>
  </si>
  <si>
    <t>If "Peer Support Services" listed in CARE agreement/plan were not provided to the client in the reporting month, what was the primary reason? - Response</t>
  </si>
  <si>
    <t>If "Peer Support Services" listed in CARE agreement/plan were not provided to the client in the reporting month, what was the primary reason? - Other</t>
  </si>
  <si>
    <t>If "Other mental health treatment services" listed in CARE agreement/plan were not provided to the client in the reporting month, what was the primary reason? - Response</t>
  </si>
  <si>
    <t>If "Other mental health treatment services" listed in CARE agreement/plan were not provided to the client in the reporting month, what was the primary reason? - Other</t>
  </si>
  <si>
    <t>What SUD treatment services were provided to the client in the reporting month? (Check all that apply) - None</t>
  </si>
  <si>
    <t>What SUD treatment services were provided to the client in the reporting month? (Check all that apply) - Assessment</t>
  </si>
  <si>
    <t>What SUD treatment services were provided to the client in the reporting month? (Check all that apply) - Care Coordination</t>
  </si>
  <si>
    <t>What SUD treatment services were provided to the client in the reporting month? (Check all that apply) - Clinician Consultation</t>
  </si>
  <si>
    <t>What SUD treatment services were provided to the client in the reporting month? (Check all that apply) - Family Therapy</t>
  </si>
  <si>
    <t>What SUD treatment services were provided to the client in the reporting month? (Check all that apply) - Group Counseling</t>
  </si>
  <si>
    <t>What SUD treatment services were provided to the client in the reporting month? (Check all that apply) - Individual Counseling</t>
  </si>
  <si>
    <t>What SUD treatment services were provided to the client in the reporting month? (Check all that apply) - Medical Psychotherapy</t>
  </si>
  <si>
    <t>What SUD treatment services were provided to the client in the reporting month? (Check all that apply) - Medication Services</t>
  </si>
  <si>
    <t>What SUD treatment services were provided to the client in the reporting month? (Check all that apply) - Medication for Addiction Treatment (also known as medication assisted treatment (MAT) for Opioid Use Disorders (OUD)</t>
  </si>
  <si>
    <t>What SUD treatment services were provided to the client in the reporting month? (Check all that apply) - Medication for Addiction Treatment (also known as medication assisted treatment (MAT) for Alcohol Use Disorders (AUD) and Other Non–Opioid Substance Use Disorders</t>
  </si>
  <si>
    <t>What SUD treatment services were provided to the client in the reporting month? (Check all that apply) - Medications for Addiction Treatment (Medications)</t>
  </si>
  <si>
    <t>What SUD treatment services were provided to the client in the reporting month? (Check all that apply) - Mobile Crisis Services: State Plan Amendment Forthcoming</t>
  </si>
  <si>
    <t>What SUD treatment services were provided to the client in the reporting month? (Check all that apply) - Patient Education</t>
  </si>
  <si>
    <t>What SUD treatment services were provided to the client in the reporting month? (Check all that apply) - Peer Support Services</t>
  </si>
  <si>
    <t>What SUD treatment services were provided to the client in the reporting month? (Check all that apply) - Recovery Services</t>
  </si>
  <si>
    <t>What SUD treatment services were provided to the client in the reporting month? (Check all that apply) - SUD Crisis Intervention Services</t>
  </si>
  <si>
    <t>What SUD treatment services were provided to the client in the reporting month? (Check all that apply) - Withdrawal Management Services</t>
  </si>
  <si>
    <t>What SUD treatment services were provided to the client in the reporting month? (Check all that apply) - Contingency Management Services</t>
  </si>
  <si>
    <t>What SUD treatment services were provided to the client in the reporting month? (Check all that apply) - Unknown</t>
  </si>
  <si>
    <t>What SUD treatment services were provided to the client in the reporting month? (Check all that apply) - Other</t>
  </si>
  <si>
    <t>What, if any, substance use disorder treatment services were in the CARE agreement or plan in the reporting month? (Check all that apply) - None</t>
  </si>
  <si>
    <t>What, if any, substance use disorder treatment services were in the CARE agreement or plan in the reporting month? (Check all that apply) - Assessment</t>
  </si>
  <si>
    <t>What, if any, substance use disorder treatment services were in the CARE agreement or plan in the reporting month? (Check all that apply) - Care Coordination</t>
  </si>
  <si>
    <t>What, if any, substance use disorder treatment services were in the CARE agreement or plan in the reporting month? (Check all that apply) - Clinician Consultation</t>
  </si>
  <si>
    <t>What, if any, substance use disorder treatment services were in the CARE agreement or plan in the reporting month? (Check all that apply) - Family Therapy</t>
  </si>
  <si>
    <t>What, if any, substance use disorder treatment services were in the CARE agreement or plan in the reporting month? (Check all that apply) - Group Counseling</t>
  </si>
  <si>
    <t>What, if any, substance use disorder treatment services were in the CARE agreement or plan in the reporting month? (Check all that apply) - Individual Counseling</t>
  </si>
  <si>
    <t>What, if any, substance use disorder treatment services were in the CARE agreement or plan in the reporting month? (Check all that apply) - Medical Psychotherapy</t>
  </si>
  <si>
    <t>What, if any, substance use disorder treatment services were in the CARE agreement or plan in the reporting month? (Check all that apply) - Medication Services</t>
  </si>
  <si>
    <t>What, if any, substance use disorder treatment services were in the CARE agreement or plan in the reporting month? (Check all that apply) - Medication for Addiction Treatment (also known as medication assisted treatment (MAT) for Opioid Use Disorders (OUD)</t>
  </si>
  <si>
    <t>What, if any, substance use disorder treatment services were in the CARE agreement or plan in the reporting month? (Check all that apply) - Medication for Addiction Treatment (also known as medication assisted treatment (MAT) for Alcohol Use Disorders (AUD) and Other Non–Opioid Substance Use Disorders</t>
  </si>
  <si>
    <t>What, if any, substance use disorder treatment services were in the CARE agreement or plan in the reporting month? (Check all that apply) - Medications for Addiction Treatment (Medications)</t>
  </si>
  <si>
    <t>What, if any, substance use disorder treatment services were in the CARE agreement or plan in the reporting month? (Check all that apply) - Mobile Crisis Services: State Plan Amendment Forthcoming</t>
  </si>
  <si>
    <t>What, if any, substance use disorder treatment services were in the CARE agreement or plan in the reporting month? (Check all that apply) - Patient Education</t>
  </si>
  <si>
    <t>What, if any, substance use disorder treatment services were in the CARE agreement or plan in the reporting month? (Check all that apply) - Peer Support Services</t>
  </si>
  <si>
    <t>What, if any, substance use disorder treatment services were in the CARE agreement or plan in the reporting month? (Check all that apply) - Recovery Services</t>
  </si>
  <si>
    <t>What, if any, substance use disorder treatment services were in the CARE agreement or plan in the reporting month? (Check all that apply) - SUD Crisis Intervention Services</t>
  </si>
  <si>
    <t>What, if any, substance use disorder treatment services were in the CARE agreement or plan in the reporting month? (Check all that apply) - Withdrawal Management Services</t>
  </si>
  <si>
    <t>What, if any, substance use disorder treatment services were in the CARE agreement or plan in the reporting month? (Check all that apply) - Contingency Management Services</t>
  </si>
  <si>
    <t>What, if any, substance use disorder treatment services were in the CARE agreement or plan in the reporting month? (Check all that apply) - Unknown</t>
  </si>
  <si>
    <t>What, if any, substance use disorder treatment services were in the CARE agreement or plan in the reporting month? (Check all that apply) - Other</t>
  </si>
  <si>
    <t>Of those substance use disorder treatment services listed in the CARE agreement or plan, which ones were not provided to the client in the reporting month? (Check all that apply) - None</t>
  </si>
  <si>
    <t>Of those substance use disorder treatment services listed in the CARE agreement or plan, which ones were not provided to the client in the reporting month? (Check all that apply) - Assessment</t>
  </si>
  <si>
    <t>Of those substance use disorder treatment services listed in the CARE agreement or plan, which ones were not provided to the client in the reporting month? (Check all that apply) - Care Coordination</t>
  </si>
  <si>
    <t>Of those substance use disorder treatment services listed in the CARE agreement or plan, which ones were not provided to the client in the reporting month? (Check all that apply) - Clinician Consultation</t>
  </si>
  <si>
    <t>Of those substance use disorder treatment services listed in the CARE agreement or plan, which ones were not provided to the client in the reporting month? (Check all that apply) - Family Therapy</t>
  </si>
  <si>
    <t>Of those substance use disorder treatment services listed in the CARE agreement or plan, which ones were not provided to the client in the reporting month? (Check all that apply) - Group Counseling</t>
  </si>
  <si>
    <t>Of those substance use disorder treatment services listed in the CARE agreement or plan, which ones were not provided to the client in the reporting month? (Check all that apply) - Individual Counseling</t>
  </si>
  <si>
    <t>Of those substance use disorder treatment services listed in the CARE agreement or plan, which ones were not provided to the client in the reporting month? (Check all that apply) - Medical Psychotherapy</t>
  </si>
  <si>
    <t>Of those substance use disorder treatment services listed in the CARE agreement or plan, which ones were not provided to the client in the reporting month? (Check all that apply) - Medication Services</t>
  </si>
  <si>
    <t>Of those substance use disorder treatment services listed in the CARE agreement or plan, which ones were not provided to the client in the reporting month? (Check all that apply) - Medication for Addiction Treatment (also known as medication assisted treatment (MAT) for Opioid Use Disorders (OUD)</t>
  </si>
  <si>
    <t>Of those substance use disorder treatment services listed in the CARE agreement or plan, which ones were not provided to the client in the reporting month? (Check all that apply) - Medication for Addiction Treatment (also known as medication assisted treatment (MAT) for Alcohol Use Disorders (AUD) and Other Non–Opioid Substance Use Disorders</t>
  </si>
  <si>
    <t>Of those substance use disorder treatment services listed in the CARE agreement or plan, which ones were not provided to the client in the reporting month? (Check all that apply) - Medications for Addiction Treatment (Medications)</t>
  </si>
  <si>
    <t>Of those substance use disorder treatment services listed in the CARE agreement or plan, which ones were not provided to the client in the reporting month? (Check all that apply) - Mobile Crisis Services: State Plan Amendment Forthcoming</t>
  </si>
  <si>
    <t>Of those substance use disorder treatment services listed in the CARE agreement or plan, which ones were not provided to the client in the reporting month? (Check all that apply) - Patient Education</t>
  </si>
  <si>
    <t>Of those substance use disorder treatment services listed in the CARE agreement or plan, which ones were not provided to the client in the reporting month? (Check all that apply) - Peer Support Services</t>
  </si>
  <si>
    <t>Of those substance use disorder treatment services listed in the CARE agreement or plan, which ones were not provided to the client in the reporting month? (Check all that apply) - Recovery Services</t>
  </si>
  <si>
    <t>Of those substance use disorder treatment services listed in the CARE agreement or plan, which ones were not provided to the client in the reporting month? (Check all that apply) - SUD Crisis Intervention Services</t>
  </si>
  <si>
    <t>Of those substance use disorder treatment services listed in the CARE agreement or plan, which ones were not provided to the client in the reporting month? (Check all that apply) - Withdrawal Management Services</t>
  </si>
  <si>
    <t>Of those substance use disorder treatment services listed in the CARE agreement or plan, which ones were not provided to the client in the reporting month? (Check all that apply) - Contingency Management Services</t>
  </si>
  <si>
    <t>Of those substance use disorder treatment services listed in the CARE agreement or plan, which ones were not provided to the client in the reporting month? (Check all that apply) - Unknown</t>
  </si>
  <si>
    <t>Of those substance use disorder treatment services listed in the CARE agreement or plan, which ones were not provided to the client in the reporting month? (Check all that apply) - Other</t>
  </si>
  <si>
    <t>If "Assessment" listed in CARE agreement/plan were not provided to the client in the reporting month, what was the primary reason?  - Response</t>
  </si>
  <si>
    <t>If "Assessment" listed in CARE agreement/plan were not provided to the client in the reporting month, what was the primary reason?  - Other</t>
  </si>
  <si>
    <t>If "Care Coordination" listed in CARE agreement/plan were not provided to the client in the reporting month, what was the primary reason? - Response</t>
  </si>
  <si>
    <t>If "Care Coordination" listed in CARE agreement/plan were not provided to the client in the reporting month, what was the primary reason? - Other</t>
  </si>
  <si>
    <t>If "Clinician Consultation" listed in CARE agreement/plan were not provided to the client in the reporting month, what was the primary reason? - Response</t>
  </si>
  <si>
    <t>If "Clinician Consultation" listed in CARE agreement/plan were not provided to the client in the reporting month, what was the primary reason? - Other</t>
  </si>
  <si>
    <t>If "Family Therapy" listed in CARE agreement/plan were not provided to the client in the reporting month, what was the primary reason? - Response</t>
  </si>
  <si>
    <t>If "Family Therapy" listed in CARE agreement/plan were not provided to the client in the reporting month, what was the primary reason? - Other</t>
  </si>
  <si>
    <t>If "Group Counseling" listed in CARE agreement/plan were not provided to the client in the reporting month, what was the primary reason? - Response</t>
  </si>
  <si>
    <t>If "Group Counseling" listed in CARE agreement/plan were not provided to the client in the reporting month, what was the primary reason? - Other</t>
  </si>
  <si>
    <t>If "Individual Counseling" listed in CARE agreement/plan were not provided to the client in the reporting month, what was the primary reason? - Response</t>
  </si>
  <si>
    <t>If "Individual Counseling" listed in CARE agreement/plan were not provided to the client in the reporting month, what was the primary reason? - Other</t>
  </si>
  <si>
    <t>If "Medical Psychotherapy" listed in CARE agreement/plan were not provided to the client in the reporting month, what was the primary reason? - Response</t>
  </si>
  <si>
    <t>If "Medical Psychotherapy" listed in CARE agreement/plan were not provided to the client in the reporting month, what was the primary reason? - Other</t>
  </si>
  <si>
    <t>If "Medication Services" listed in CARE agreement/plan were not provided to the client in the reporting month, what was the primary reason? - Response</t>
  </si>
  <si>
    <t>If "Medication Services" listed in CARE agreement/plan were not provided to the client in the reporting month, what was the primary reason? - Other</t>
  </si>
  <si>
    <t>If "Medication for Addiction Treatment (also known as medication assisted treatment (MAT) for Opioid Use Disorders (OUD)" listed in CARE agreement/plan were not provided to the client in the reporting month, what was the primary reason? - Response</t>
  </si>
  <si>
    <t>If "Medication for Addiction Treatment (also known as medication assisted treatment (MAT) for Opioid Use Disorders (OUD)" listed in CARE agreement/plan were not provided to the client in the reporting month, what was the primary reason? - Other</t>
  </si>
  <si>
    <t>If "Medication for Addiction Treatment (also known as medication assisted treatment (MAT) for Alcohol Use Disorders (AUD) and Other Non–Opioid Substance Use Disorders" listed in CARE agreement/plan were not provided to the client in the reporting month, what was the primary reason? - Response</t>
  </si>
  <si>
    <t>If "Medication for Addiction Treatment (also known as medication assisted treatment (MAT) for Alcohol Use Disorders (AUD) and Other Non–Opioid Substance Use Disorders" listed in CARE agreement/plan were not provided to the client in the reporting month, what was the primary reason? - Other</t>
  </si>
  <si>
    <t>If "Medications for Addiction Treatment (Medications)" listed in CARE agreement/plan were not provided to the client in the reporting month, what was the primary reason? - Response</t>
  </si>
  <si>
    <t>If "Medications for Addiction Treatment (Medications)" listed in CARE agreement/plan were not provided to the client in the reporting month, what was the primary reason? - Other</t>
  </si>
  <si>
    <t>If "Mobile Crisis Services: State Plan Amendment Forthcoming" listed in CARE agreement/plan were not provided to the client in the reporting month, what was the primary reason? - Response</t>
  </si>
  <si>
    <t>If "Mobile Crisis Services: State Plan Amendment Forthcoming" listed in CARE agreement/plan were not provided to the client in the reporting month, what was the primary reason? - Other</t>
  </si>
  <si>
    <t>If "Patient Education" listed in CARE agreement/plan were not provided to the client in the reporting month, what was the primary reason? - Response</t>
  </si>
  <si>
    <t>If "Patient Education" listed in CARE agreement/plan were not provided to the client in the reporting month, what was the primary reason? - Other</t>
  </si>
  <si>
    <t>If "Recovery Services" listed in CARE agreement/plan were not provided to the client in the reporting month, what was the primary reason? - Response</t>
  </si>
  <si>
    <t>If "Recovery Services" listed in CARE agreement/plan were not provided to the client in the reporting month, what was the primary reason? - Other</t>
  </si>
  <si>
    <t>If "SUD Crisis Intervention Services" listed in CARE agreement/plan were not provided to the client in the reporting month, what was the primary reason? - Response</t>
  </si>
  <si>
    <t>If "SUD Crisis Intervention Services" listed in CARE agreement/plan were not provided to the client in the reporting month, what was the primary reason? - Other</t>
  </si>
  <si>
    <t>If "Withdrawal Management Services" listed in CARE agreement/plan were not provided to the client in the reporting month, what was the primary reason? - Response</t>
  </si>
  <si>
    <t>If "Withdrawal Management Services" listed in CARE agreement/plan were not provided to the client in the reporting month, what was the primary reason? - Other</t>
  </si>
  <si>
    <t>If "Contingency Management Services" listed in CARE Plan/Treatment were not provided to the client in the reporting month, what was the primary reason? - Response</t>
  </si>
  <si>
    <t>If "Contingency Management Services" listed in CARE Plan/Treatment were not provided to the client in the reporting month, what was the primary reason? - Other</t>
  </si>
  <si>
    <t>If "Other SUD treatment services" listed in CARE agreement/plan were not provided to the client in the reporting month, what was the primary reason? - Response</t>
  </si>
  <si>
    <t>If "Other SUD treatment services" listed in CARE agreement/plan were not provided to the client in the reporting month, what was the primary reason? - Other</t>
  </si>
  <si>
    <t>What CalAIM community support services were provided in the reporting month? (Check all that apply) - None</t>
  </si>
  <si>
    <t>What CalAIM community support services were provided in the reporting month? (Check all that apply) - Housing Transition Navigation Services</t>
  </si>
  <si>
    <t>What CalAIM community support services were provided in the reporting month? (Check all that apply) - Housing Deposits</t>
  </si>
  <si>
    <t>What CalAIM community support services were provided in the reporting month? (Check all that apply) - Housing Tenancy and Sustaining Services</t>
  </si>
  <si>
    <t>What CalAIM community support services were provided in the reporting month? (Check all that apply) - Short-Term Post-Hospitalization Housing</t>
  </si>
  <si>
    <t>What CalAIM community support services were provided in the reporting month? (Check all that apply) - Recuperative Care (Medical Respite)</t>
  </si>
  <si>
    <t>What CalAIM community support services were provided in the reporting month? (Check all that apply) - Respite Services</t>
  </si>
  <si>
    <t>What CalAIM community support services were provided in the reporting month? (Check all that apply) - Day Habilitation Programs</t>
  </si>
  <si>
    <t>What CalAIM community support services were provided in the reporting month? (Check all that apply) - Nursing Facility Transition/Diversion to Assisted Living Facilities such as Residential Care Facilities for the Elderly (RCFEs) and Adult Residential Facilities (ARFs)</t>
  </si>
  <si>
    <t>What CalAIM community support services were provided in the reporting month? (Check all that apply) - Community Transition Services/Nursing Facility Transition to a Home</t>
  </si>
  <si>
    <t>What CalAIM community support services were provided in the reporting month? (Check all that apply) - Personal Care and Homemaker Services</t>
  </si>
  <si>
    <t>What CalAIM community support services were provided in the reporting month? (Check all that apply) - Environmental Accessibility Adaptations (Home Modifications)</t>
  </si>
  <si>
    <t>What CalAIM community support services were provided in the reporting month? (Check all that apply) - Medically-Supportive Food/Meals/Medically Tailored Meals</t>
  </si>
  <si>
    <t>What CalAIM community support services were provided in the reporting month? (Check all that apply) - Sobering Centers</t>
  </si>
  <si>
    <t>What CalAIM community support services were provided in the reporting month? (Check all that apply) - Asthma Remediation</t>
  </si>
  <si>
    <t>What CalAIM community support services were provided in the reporting month? (Check all that apply) - Unknown</t>
  </si>
  <si>
    <t>What CalAIM community support services were provided in the reporting month? (Check all that apply) - Other</t>
  </si>
  <si>
    <t>What, if any, CalAIM community support services were in the CARE agreement or plan in the reporting month?  (Check all that apply) - None</t>
  </si>
  <si>
    <t>What, if any, CalAIM community support services were in the CARE agreement or plan in the reporting month?  (Check all that apply) - Housing Transition Navigation Services</t>
  </si>
  <si>
    <t>What, if any, CalAIM community support services were in the CARE agreement or plan in the reporting month?  (Check all that apply) - Housing Deposits</t>
  </si>
  <si>
    <t>What, if any, CalAIM community support services were in the CARE agreement or plan in the reporting month?  (Check all that apply) - Housing Tenancy and Sustaining Services</t>
  </si>
  <si>
    <t>What, if any, CalAIM community support services were in the CARE agreement or plan in the reporting month?  (Check all that apply) - Short-Term Post-Hospitalization Housing</t>
  </si>
  <si>
    <t>What, if any, CalAIM community support services were in the CARE agreement or plan in the reporting month?  (Check all that apply) - Recuperative Care (Medical Respite)</t>
  </si>
  <si>
    <t>What, if any, CalAIM community support services were in the CARE agreement or plan in the reporting month?  (Check all that apply) - Respite Services</t>
  </si>
  <si>
    <t>What, if any, CalAIM community support services were in the CARE agreement or plan in the reporting month?  (Check all that apply) - Day Habilitation Programs</t>
  </si>
  <si>
    <t>What, if any, CalAIM community support services were in the CARE agreement or plan in the reporting month?  (Check all that apply) - Nursing Facility Transition/Diversion to Assisted Living Facilities such as Residential Care Facilities for the Elderly (RCFEs) and Adult Residential Facilities (ARFs)</t>
  </si>
  <si>
    <t>What, if any, CalAIM community support services were in the CARE agreement or plan in the reporting month?  (Check all that apply) - Community Transition Services/Nursing Facility Transition to a Home</t>
  </si>
  <si>
    <t>What, if any, CalAIM community support services were in the CARE agreement or plan in the reporting month?  (Check all that apply) - Personal Care and Homemaker Services</t>
  </si>
  <si>
    <t>What, if any, CalAIM community support services were in the CARE agreement or plan in the reporting month?  (Check all that apply) - Environmental Accessibility Adaptations (Home Modifications)</t>
  </si>
  <si>
    <t>What, if any, CalAIM community support services were in the CARE agreement or plan in the reporting month?  (Check all that apply) - Medically-Supportive Food/Meals/Medically Tailored Meals</t>
  </si>
  <si>
    <t>What, if any, CalAIM community support services were in the CARE agreement or plan in the reporting month?  (Check all that apply) - Sobering Centers</t>
  </si>
  <si>
    <t>What, if any, CalAIM community support services were in the CARE agreement or plan in the reporting month?  (Check all that apply) - Asthma Remediation</t>
  </si>
  <si>
    <t>What, if any, CalAIM community support services were in the CARE agreement or plan in the reporting month?  (Check all that apply) - Unknown</t>
  </si>
  <si>
    <t>What, if any, CalAIM community support services were in the CARE agreement or plan in the reporting month?  (Check all that apply) - Other</t>
  </si>
  <si>
    <t>Of those CalAIM community support services listed in the CARE agreement or plan, which ones were not provided to the client in the reporting month? (Check all that apply) - None</t>
  </si>
  <si>
    <t>Of those CalAIM community support services listed in the CARE agreement or plan, which ones were not provided to the client in the reporting month? (Check all that apply) - Housing Transition Navigation Services</t>
  </si>
  <si>
    <t>Of those CalAIM community support services listed in the CARE agreement or plan, which ones were not provided to the client in the reporting month? (Check all that apply) - Housing Deposits</t>
  </si>
  <si>
    <t>Of those CalAIM community support services listed in the CARE agreement or plan, which ones were not provided to the client in the reporting month? (Check all that apply) - Housing Tenancy and Sustaining Services</t>
  </si>
  <si>
    <t>Of those CalAIM community support services listed in the CARE agreement or plan, which ones were not provided to the client in the reporting month? (Check all that apply) - Short-Term Post-Hospitalization Housing</t>
  </si>
  <si>
    <t>Of those CalAIM community support services listed in the CARE agreement or plan, which ones were not provided to the client in the reporting month? (Check all that apply) - Recuperative Care (Medical Respite)</t>
  </si>
  <si>
    <t>Of those CalAIM community support services listed in the CARE agreement or plan, which ones were not provided to the client in the reporting month? (Check all that apply) - Respite Services</t>
  </si>
  <si>
    <t>Of those CalAIM community support services listed in the CARE agreement or plan, which ones were not provided to the client in the reporting month? (Check all that apply) - Day Habilitation Programs</t>
  </si>
  <si>
    <t>Of those CalAIM community support services listed in the CARE agreement or plan, which ones were not provided to the client in the reporting month? (Check all that apply) - Nursing Facility Transition/Diversion to Assisted Living Facilities such as Residential Care Facilities for the Elderly (RCFEs) and Adult Residential Facilities (ARFs)</t>
  </si>
  <si>
    <t>Of those CalAIM community support services listed in the CARE agreement or plan, which ones were not provided to the client in the reporting month? (Check all that apply) - Community Transition Services/Nursing Facility Transition to a Home</t>
  </si>
  <si>
    <t>Of those CalAIM community support services listed in the CARE agreement or plan, which ones were not provided to the client in the reporting month? (Check all that apply) - Personal Care and Homemaker Services</t>
  </si>
  <si>
    <t>Of those CalAIM community support services listed in the CARE agreement or plan, which ones were not provided to the client in the reporting month? (Check all that apply) - Environmental Accessibility Adaptations (Home Modifications)</t>
  </si>
  <si>
    <t>Of those CalAIM community support services listed in the CARE agreement or plan, which ones were not provided to the client in the reporting month? (Check all that apply) - Medically-Supportive Food/Meals/Medically Tailored Meals</t>
  </si>
  <si>
    <t>Of those CalAIM community support services listed in the CARE agreement or plan, which ones were not provided to the client in the reporting month? (Check all that apply) - Sobering Centers</t>
  </si>
  <si>
    <t>Of those CalAIM community support services listed in the CARE agreement or plan, which ones were not provided to the client in the reporting month? (Check all that apply) - Asthma Remediation</t>
  </si>
  <si>
    <t>Of those CalAIM community support services listed in the CARE agreement or plan, which ones were not provided to the client in the reporting month? (Check all that apply) - Unknown</t>
  </si>
  <si>
    <t>Of those CalAIM community support services listed in the CARE agreement or plan, which ones were not provided to the client in the reporting month? (Check all that apply) - Other</t>
  </si>
  <si>
    <t>If "Housing Transition Navigation Services" listed in the CARE agreement/plan were not provided in the reporting month, what was the primary reason?  - Response</t>
  </si>
  <si>
    <t>If "Housing Transition Navigation Services" listed in the CARE agreement/plan were not provided in the reporting month, what was the primary reason?  - Other</t>
  </si>
  <si>
    <t>If "Housing Deposits" listed in the CARE agreement/plan were not provided in the reporting month, what was the primary reason?  - Response</t>
  </si>
  <si>
    <t>If "Housing Deposits" listed in the CARE agreement/plan were not provided in the reporting month, what was the primary reason?  - Other</t>
  </si>
  <si>
    <t>If "Housing Tenancy and Sustaining Services" listed in the CARE agreement/plan were not provided in the reporting month, what was the primary reason?  - Response</t>
  </si>
  <si>
    <t>If "Housing Tenancy and Sustaining Services" listed in the CARE agreement/plan were not provided in the reporting month, what was the primary reason?  - Other</t>
  </si>
  <si>
    <t>If "Short-Term Post-Hospitalization Housing" listed in the CARE agreement/plan were not provided in the reporting month, what was the primary reason?  - Response</t>
  </si>
  <si>
    <t>If "Short-Term Post-Hospitalization Housing" listed in the CARE agreement/plan were not provided in the reporting month, what was the primary reason?  - Other</t>
  </si>
  <si>
    <t>If "Recuperative Care (Medical Respite)" listed in the CARE agreement/plan were not provided in the reporting month, what was the primary reason?  - Response</t>
  </si>
  <si>
    <t>If "Recuperative Care (Medical Respite)" listed in the CARE agreement/plan were not provided in the reporting month, what was the primary reason?  - Other</t>
  </si>
  <si>
    <t>If "Respite Services" listed in the CARE agreement/plan were not provided in the reporting month, what was the primary reason?  - Response</t>
  </si>
  <si>
    <t>If "Respite Services" listed in the CARE agreement/plan were not provided in the reporting month, what was the primary reason?  - Other</t>
  </si>
  <si>
    <t>If "Day Habilitation Programs" listed in the CARE agreement/plan were not provided in the reporting month, what was the primary reason?  - Response</t>
  </si>
  <si>
    <t>If "Day Habilitation Programs" listed in the CARE agreement/plan were not provided in the reporting month, what was the primary reason?  - Other</t>
  </si>
  <si>
    <t>If "Nursing Facility Transition/Diversion to Assisted Living Facilities such as Residential Care Facilities for the Elderly (RCFEs) and Adult Residential Facilities (ARFs)" listed in the CARE agreement/plan were not provided in the reporting month, what was the primary reason?  - Response</t>
  </si>
  <si>
    <t>If "Nursing Facility Transition/Diversion to Assisted Living Facilities such as Residential Care Facilities for the Elderly (RCFEs) and Adult Residential Facilities (ARFs)" listed in the CARE agreement/plan were not provided in the reporting month, what was the primary reason?  - Other</t>
  </si>
  <si>
    <t>If "Community Transition Services/Nursing Facility Transition to a Home" listed in the CARE agreement/plan were not provided in the reporting month, what was the primary reason?  - Response</t>
  </si>
  <si>
    <t>If "Community Transition Services/Nursing Facility Transition to a Home" listed in the CARE agreement/plan were not provided in the reporting month, what was the primary reason?  - Other</t>
  </si>
  <si>
    <t>If "Personal Care and Homemaker Services" listed in the CARE agreement/plan were not provided in the reporting month, what was the primary reason?  - Response</t>
  </si>
  <si>
    <t>If "Personal Care and Homemaker Services" listed in the CARE agreement/plan were not provided in the reporting month, what was the primary reason?  - Other</t>
  </si>
  <si>
    <t>If "Environmental Accessibility Adaptations (Home Modifications)" listed in the CARE agreement/plan were not provided in the reporting month, what was the primary reason?  - Response</t>
  </si>
  <si>
    <t>If "Environmental Accessibility Adaptations (Home Modifications)" listed in the CARE agreement/plan were not provided in the reporting month, what was the primary reason?  - Other</t>
  </si>
  <si>
    <t>If "Medically-Supportive Food/Meals/Medically Tailored Meals" listed in the CARE agreement/plan were not provided in the reporting month, what was the primary reason?  - Response</t>
  </si>
  <si>
    <t>If "Medically-Supportive Food/Meals/Medically Tailored Meals" listed in the CARE agreement/plan were not provided in the reporting month, what was the primary reason?  - Other</t>
  </si>
  <si>
    <t>If "Sobering Centers" listed in the CARE agreement/plan were not provided in the reporting month, what was the primary reason?  - Response</t>
  </si>
  <si>
    <t>If "Sobering Centers" listed in the CARE agreement/plan were not provided in the reporting month, what was the primary reason?  - Other</t>
  </si>
  <si>
    <t>If "Asthma Remediation" listed in the CARE agreement/plan were not provided in the reporting month, what was the primary reason?  - Response</t>
  </si>
  <si>
    <t>If "Asthma Remediation" listed in the CARE agreement/plan were not provided in the reporting month, what was the primary reason?  - Other</t>
  </si>
  <si>
    <t>If "Other CalAIM Community Supports" listed in the CARE agreement/plan were not provided in the reporting month, what was the primary reason?  - Response</t>
  </si>
  <si>
    <t>If "Other CalAIM Community Supports" listed in the CARE agreement/plan were not provided in the reporting month, what was the primary reason?  - Other</t>
  </si>
  <si>
    <t>What social services and supports were provided to the client in the reporting month? (Check all that apply). - None</t>
  </si>
  <si>
    <t>What social services and supports were provided to the client in the reporting month? (Check all that apply). - Public Benefit – Supplemental Security Income/State Supplementary Payment (SSI/SSP)</t>
  </si>
  <si>
    <t>What social services and supports were provided to the client in the reporting month? (Check all that apply). - Public Benefit – Cash Assistance Program for Immigrants (CAPI)</t>
  </si>
  <si>
    <t>What social services and supports were provided to the client in the reporting month? (Check all that apply). - Public Benefit – CalWORKs</t>
  </si>
  <si>
    <t>What social services and supports were provided to the client in the reporting month? (Check all that apply). - Public Benefit – California Food Assistance Program</t>
  </si>
  <si>
    <t>What social services and supports were provided to the client in the reporting month? (Check all that apply). - Public Benefit – In–Home Supportive Services Program</t>
  </si>
  <si>
    <t>What social services and supports were provided to the client in the reporting month? (Check all that apply). - Public Benefit – CalFresh</t>
  </si>
  <si>
    <t>What social services and supports were provided to the client in the reporting month? (Check all that apply). - Other Service - Education and/or Employment Services</t>
  </si>
  <si>
    <t>What social services and supports were provided to the client in the reporting month? (Check all that apply). - Other Service - Family Education and Support Services</t>
  </si>
  <si>
    <t>What social services and supports were provided to the client in the reporting month? (Check all that apply). - Other Service – Benefits Advocacy Services (service professionals, family members, and friends who learn basic information about benefits programs to help people with disabilities)</t>
  </si>
  <si>
    <t>What social services and supports were provided to the client in the reporting month? (Check all that apply). - Unknown</t>
  </si>
  <si>
    <t>What social services and supports were provided to the client in the reporting month? (Check all that apply). - Other</t>
  </si>
  <si>
    <t>What, if any, social services and supports were in the CARE agreement or plan in the reporting month?  (Check all that apply) - None</t>
  </si>
  <si>
    <t>What, if any, social services and supports were in the CARE agreement or plan in the reporting month?  (Check all that apply) - Public Benefit – Supplemental Security Income/State Supplementary Payment (SSI/SSP)</t>
  </si>
  <si>
    <t>What, if any, social services and supports were in the CARE agreement or plan in the reporting month?  (Check all that apply) - Public Benefit – Cash Assistance Program for Immigrants (CAPI)</t>
  </si>
  <si>
    <t>What, if any, social services and supports were in the CARE agreement or plan in the reporting month?  (Check all that apply) - Public Benefit – CalWORKs</t>
  </si>
  <si>
    <t>What, if any, social services and supports were in the CARE agreement or plan in the reporting month?  (Check all that apply) - Public Benefit – California Food Assistance Program</t>
  </si>
  <si>
    <t>What, if any, social services and supports were in the CARE agreement or plan in the reporting month?  (Check all that apply) - Public Benefit – In–Home Supportive Services Program</t>
  </si>
  <si>
    <t>What, if any, social services and supports were in the CARE agreement or plan in the reporting month?  (Check all that apply) - Public Benefit – CalFresh</t>
  </si>
  <si>
    <t>What, if any, social services and supports were in the CARE agreement or plan in the reporting month?  (Check all that apply) - Other Service - Education and/or Employment Services</t>
  </si>
  <si>
    <t>What, if any, social services and supports were in the CARE agreement or plan in the reporting month?  (Check all that apply) - Other Service - Family Education and Support Services</t>
  </si>
  <si>
    <t>What, if any, social services and supports were in the CARE agreement or plan in the reporting month?  (Check all that apply) - Other Service – Benefits Advocacy Services (service professionals, family members, and friends who learn basic information about benefits programs to help people with disabilities)</t>
  </si>
  <si>
    <t>What, if any, social services and supports were in the CARE agreement or plan in the reporting month?  (Check all that apply) - Unknown</t>
  </si>
  <si>
    <t>What, if any, social services and supports were in the CARE agreement or plan in the reporting month?  (Check all that apply) - Other</t>
  </si>
  <si>
    <t>Of those social services and supports listed in the CARE agreement or plan, which ones were not provided to the client in the reporting month? (Check all that apply) - None</t>
  </si>
  <si>
    <t>Of those social services and supports listed in the CARE agreement or plan, which ones were not provided to the client in the reporting month? (Check all that apply) - Public Benefit – Supplemental Security Income/State Supplementary Payment (SSI/SSP)</t>
  </si>
  <si>
    <t>Of those social services and supports listed in the CARE agreement or plan, which ones were not provided to the client in the reporting month? (Check all that apply) - Public Benefit – Cash Assistance Program for Immigrants (CAPI)</t>
  </si>
  <si>
    <t>Of those social services and supports listed in the CARE agreement or plan, which ones were not provided to the client in the reporting month? (Check all that apply) - Public Benefit – CalWORKs</t>
  </si>
  <si>
    <t>Of those social services and supports listed in the CARE agreement or plan, which ones were not provided to the client in the reporting month? (Check all that apply) - Public Benefit – California Food Assistance Program</t>
  </si>
  <si>
    <t>Of those social services and supports listed in the CARE agreement or plan, which ones were not provided to the client in the reporting month? (Check all that apply) - Public Benefit – In–Home Supportive Services Program</t>
  </si>
  <si>
    <t>Of those social services and supports listed in the CARE agreement or plan, which ones were not provided to the client in the reporting month? (Check all that apply) - Public Benefit – CalFresh</t>
  </si>
  <si>
    <t>Of those social services and supports listed in the CARE agreement or plan, which ones were not provided to the client in the reporting month? (Check all that apply) - Other Service - Education and/or Employment Services</t>
  </si>
  <si>
    <t>Of those social services and supports listed in the CARE agreement or plan, which ones were not provided to the client in the reporting month? (Check all that apply) - Other Service - Family Education and Support Services</t>
  </si>
  <si>
    <t>Of those social services and supports listed in the CARE agreement or plan, which ones were not provided to the client in the reporting month? (Check all that apply) - Other Service – Benefits Advocacy Services (service professionals, family members, and friends who learn basic information about benefits programs to help people with disabilities)</t>
  </si>
  <si>
    <t>Of those social services and supports listed in the CARE agreement or plan, which ones were not provided to the client in the reporting month? (Check all that apply) - Unknown</t>
  </si>
  <si>
    <t>Of those social services and supports listed in the CARE agreement or plan, which ones were not provided to the client in the reporting month? (Check all that apply) - Other</t>
  </si>
  <si>
    <t>If "Supplemental Security Income/State Supplementary Payment (SSI/SSP)" listed in the CARE agreement/plan were not provided in the reporting month, what was the primary reason?  - Response</t>
  </si>
  <si>
    <t>If "Supplemental Security Income/State Supplementary Payment (SSI/SSP)" listed in the CARE agreement/plan were not provided in the reporting month, what was the primary reason?  - Other</t>
  </si>
  <si>
    <t>If "Cash Assistance Program for Immigrants (CAPI)" listed in the CARE agreement/plan were not provided in the reporting month, what was the primary reason? - Response</t>
  </si>
  <si>
    <t>If "Cash Assistance Program for Immigrants (CAPI)" listed in the CARE agreement/plan were not provided in the reporting month, what was the primary reason? - Other</t>
  </si>
  <si>
    <t>If "CalWORKs" listed in the CARE agreement/plan were not provided in the reporting month, what was the primary reason? - Response</t>
  </si>
  <si>
    <t>If "CalWORKs" listed in the CARE agreement/plan were not provided in the reporting month, what was the primary reason? - Other</t>
  </si>
  <si>
    <t>If "California Food Assistance Program" listed in the CARE agreement/plan were not provided in the reporting month, what was the primary reason? - Response</t>
  </si>
  <si>
    <t>If "California Food Assistance Program" listed in the CARE agreement/plan were not provided in the reporting month, what was the primary reason? - Other</t>
  </si>
  <si>
    <t>If "In–Home Supportive Services Program" listed in the CARE agreement/plan were not provided in the reporting month, what was the primary reason? - Response</t>
  </si>
  <si>
    <t>If "In–Home Supportive Services Program" listed in the CARE agreement/plan were not provided in the reporting month, what was the primary reason? - Other</t>
  </si>
  <si>
    <t>If "CalFresh" listed in the CARE agreement/plan were not provided in the reporting month, what was the primary reason? - Response</t>
  </si>
  <si>
    <t>If "CalFresh" listed in the CARE agreement/plan were not provided in the reporting month, what was the primary reason? - Other</t>
  </si>
  <si>
    <t>If "Education and/or Employment Services" listed in the CARE agreement/plan were not provided in the reporting month, what was the primary reason? - Response</t>
  </si>
  <si>
    <t>If "Education and/or Employment Services" listed in the CARE agreement/plan were not provided in the reporting month, what was the primary reason? - Other</t>
  </si>
  <si>
    <t>If "Family Education and Support Services" listed in the CARE agreement/plan were not provided in the reporting month, what was the primary reason? - Response</t>
  </si>
  <si>
    <t>If "Family Education and Support Services" listed in the CARE agreement/plan were not provided in the reporting month, what was the primary reason? - Other</t>
  </si>
  <si>
    <t>If "Benefits Advocacy Services (service professionals, family members, and friends who learn basic information about benefits programs to help people with disabilities)" listed in the CARE agreement/plan were not provided in the reporting month, what was the primary reason? - Response</t>
  </si>
  <si>
    <t>If "Benefits Advocacy Services (service professionals, family members, and friends who learn basic information about benefits programs to help people with disabilities)" listed in the CARE agreement/plan were not provided in the reporting month, what was the primary reason? - Other</t>
  </si>
  <si>
    <t>If "Other Public Benefits or Services" listed in the CARE agreement/plan were not provided in the reporting month, what was the primary reason? - Response</t>
  </si>
  <si>
    <t>If "Other Public Benefits or Services" listed in the CARE agreement/plan were not provided in the reporting month, what was the primary reason? - Other</t>
  </si>
  <si>
    <t>Which of the following specialized programs was the client engaged in during the reporting month? - Full Service Partnership (FSP)</t>
  </si>
  <si>
    <t>Which of the following specialized programs was the client engaged in during the reporting month? - Assertive Community Treatment (ACT)</t>
  </si>
  <si>
    <t>Which of the following specialized programs was the client engaged in during the reporting month? - Forensic ACT (FACT)</t>
  </si>
  <si>
    <t>Which of the following specialized programs was the client engaged in during the reporting month? - Early Psychosis Intervention</t>
  </si>
  <si>
    <t>Which of the following specialized programs was the client engaged in during the reporting month? - Unknown</t>
  </si>
  <si>
    <t>Which of the following specialized programs was the client engaged in during the reporting month? - Other</t>
  </si>
  <si>
    <t>If the client was engaged in Full Service Partnership (FSP), please indicate the services and/or supports the client received under FSP in the reporting month (select all that apply). - Mental Health Services and Supports – Mental health treatment, including alternative and culturally specific treatments</t>
  </si>
  <si>
    <t>If the client was engaged in Full Service Partnership (FSP), please indicate the services and/or supports the client received under FSP in the reporting month (select all that apply). - Mental Health Services and Supports – Peer support</t>
  </si>
  <si>
    <t>If the client was engaged in Full Service Partnership (FSP), please indicate the services and/or supports the client received under FSP in the reporting month (select all that apply). - Mental Health Services and Supports – Supportive services to assist the client, and when appropriate the client's family, in obtaining and maintaining employment, housing, and/or education</t>
  </si>
  <si>
    <t>If the client was engaged in Full Service Partnership (FSP), please indicate the services and/or supports the client received under FSP in the reporting month (select all that apply). - Mental Health Services and Supports – Wellness centers</t>
  </si>
  <si>
    <t>If the client was engaged in Full Service Partnership (FSP), please indicate the services and/or supports the client received under FSP in the reporting month (select all that apply). - Mental Health Services and Supports – Alternative treatment and culturally specific treatment approaches</t>
  </si>
  <si>
    <t>If the client was engaged in Full Service Partnership (FSP), please indicate the services and/or supports the client received under FSP in the reporting month (select all that apply). - Mental Health Services and Supports – Personal service coordination/case management to assist the client, and when appropriate the client's family, to access needed medical, educational, social, vocational rehabilitative and/or other community services</t>
  </si>
  <si>
    <t>If the client was engaged in Full Service Partnership (FSP), please indicate the services and/or supports the client received under FSP in the reporting month (select all that apply). - Mental Health Services and Supports – Needs assessment</t>
  </si>
  <si>
    <t>If the client was engaged in Full Service Partnership (FSP), please indicate the services and/or supports the client received under FSP in the reporting month (select all that apply). - Mental Health Services and Supports – Individual Service and Support Plan development</t>
  </si>
  <si>
    <t>If the client was engaged in Full Service Partnership (FSP), please indicate the services and/or supports the client received under FSP in the reporting month (select all that apply). - Mental Health Services and Supports – Crisis intervention/stabilization services</t>
  </si>
  <si>
    <t>If the client was engaged in Full Service Partnership (FSP), please indicate the services and/or supports the client received under FSP in the reporting month (select all that apply). - Mental Health Services and Supports – Family education services</t>
  </si>
  <si>
    <t>If the client was engaged in Full Service Partnership (FSP), please indicate the services and/or supports the client received under FSP in the reporting month (select all that apply). - Non-Mental Health Services and Supports – Food</t>
  </si>
  <si>
    <t>If the client was engaged in Full Service Partnership (FSP), please indicate the services and/or supports the client received under FSP in the reporting month (select all that apply). - Non-Mental Health Services and Supports – Clothing</t>
  </si>
  <si>
    <t>If the client was engaged in Full Service Partnership (FSP), please indicate the services and/or supports the client received under FSP in the reporting month (select all that apply). - Non-Mental Health Services and Supports – Housing, including, but not limited to, rent subsidies, housing vouchers, house payments, residence in a drug/alcohol rehabilitation program, and transitional and temporary housing</t>
  </si>
  <si>
    <t>If the client was engaged in Full Service Partnership (FSP), please indicate the services and/or supports the client received under FSP in the reporting month (select all that apply). - Non-Mental Health Services and Supports – Cost of health care treatment</t>
  </si>
  <si>
    <t>If the client was engaged in Full Service Partnership (FSP), please indicate the services and/or supports the client received under FSP in the reporting month (select all that apply). - Non-Mental Health Services and Supports – Cost of treatment of co-occurring conditions, such as substance abuse</t>
  </si>
  <si>
    <t>If the client was engaged in Full Service Partnership (FSP), please indicate the services and/or supports the client received under FSP in the reporting month (select all that apply). - Non-Mental Health Services and Supports – Respite care</t>
  </si>
  <si>
    <t>If the client was engaged in Full Service Partnership (FSP), please indicate the services and/or supports the client received under FSP in the reporting month (select all that apply). - Non-Mental Health Services and Supports – Wrap-around services to children in accordance with W &amp; I Code Section 18250</t>
  </si>
  <si>
    <t>If the client was engaged in Full Service Partnership (FSP), please indicate the services and/or supports the client received under FSP in the reporting month (select all that apply). - Unknown</t>
  </si>
  <si>
    <t>If the client was engaged in Full Service Partnership (FSP), please indicate the services and/or supports the client received under FSP in the reporting month (select all that apply). - Other</t>
  </si>
  <si>
    <t>If the client was not engaged in Full Service Partnership (FSP) in the reporting month, what was the primary reason? - Response</t>
  </si>
  <si>
    <t>If the client was not engaged in Full Service Partnership (FSP) in the reporting month, what was the primary reason? - Other</t>
  </si>
  <si>
    <t>What was the client's living situation in the reporting month? - Response</t>
  </si>
  <si>
    <t>3.6.1</t>
  </si>
  <si>
    <t>What was the client's living situation in the reporting month? - Other</t>
  </si>
  <si>
    <t>If the client received housing support in the reporting month, which program was the client primarily supported under? - Response</t>
  </si>
  <si>
    <t>If the client received housing support in the reporting month, which program was the client primarily supported under? - Other</t>
  </si>
  <si>
    <t>Does the client have a diagnosis of substance use disorder in the reporting month? - Response</t>
  </si>
  <si>
    <t>Did the client misuse illegal or controlled substances in the reporting month? - Response</t>
  </si>
  <si>
    <t>What was the client's primary substance used in the reporting month? - Response</t>
  </si>
  <si>
    <t>What was the client's primary substance used in the reporting month? - Other</t>
  </si>
  <si>
    <t>How many days in the reporting month had the client used the primary substance? - Response</t>
  </si>
  <si>
    <t>What was the client’s secondary substance used in the reporting month? - Response</t>
  </si>
  <si>
    <t>What was the client’s secondary substance used in the reporting month? - Other</t>
  </si>
  <si>
    <t>How many days in the reporting month had the client used the secondary substance? - Response</t>
  </si>
  <si>
    <t>How many days in the reporting month days had the client used alcohol? - Response</t>
  </si>
  <si>
    <t>Has the client been on an involuntary LPS hold in the reporting month? (Check all that apply) - Yes, 72 Hours (LPS 5150 Hold)</t>
  </si>
  <si>
    <t>Has the client been on an involuntary LPS hold in the reporting month? (Check all that apply) - Yes, 14 Days (LPS 5250 Hold)</t>
  </si>
  <si>
    <t>Has the client been on an involuntary LPS hold in the reporting month? (Check all that apply) - Yes, 30 Days (LPS 5270 Hold)</t>
  </si>
  <si>
    <t>Has the client been on an involuntary LPS hold in the reporting month? (Check all that apply) - No</t>
  </si>
  <si>
    <t>Has the client been on an involuntary LPS hold in the reporting month? (Check all that apply) - Unknown</t>
  </si>
  <si>
    <t>Has the client been placed in an LPS or Mental Health conservatorship (temporary or permanent) in the reporting month? - Response</t>
  </si>
  <si>
    <t>What was the client's criminal justice status in the reporting month? (Check all that apply) - No criminal justice involvement</t>
  </si>
  <si>
    <t>What was the client's criminal justice status in the reporting month? (Check all that apply) - Under parole supervision by CDCR (California Department of Correction &amp; Rehabilitation)</t>
  </si>
  <si>
    <t>What was the client's criminal justice status in the reporting month? (Check all that apply) - On parole from any other jurisdiction</t>
  </si>
  <si>
    <t>What was the client's criminal justice status in the reporting month? (Check all that apply) - Post–release Community Supervision (AB 109) or on probation from any federal, state, or local jurisdiction</t>
  </si>
  <si>
    <t>What was the client's criminal justice status in the reporting month? (Check all that apply) - Admitted under other diversion from any court under CA Penal Code, Section 1000</t>
  </si>
  <si>
    <t>What was the client's criminal justice status in the reporting month? (Check all that apply) - Incarcerated</t>
  </si>
  <si>
    <t>What was the client's criminal justice status in the reporting month? (Check all that apply) - Awaiting trial, charges or sentencing</t>
  </si>
  <si>
    <t>What was the client's criminal justice status in the reporting month? (Check all that apply) - Client unable to answer</t>
  </si>
  <si>
    <t>What was the client's criminal justice status in the reporting month? (Check all that apply) - Unknown</t>
  </si>
  <si>
    <t>How many times was the client arrested in the reporting month? - Response</t>
  </si>
  <si>
    <t>How many times was the client arrested in the reporting month? - Enter a value:</t>
  </si>
  <si>
    <t>How many days was the client in jail in the reporting month? - Response</t>
  </si>
  <si>
    <t>How many days was the client in jail in the reporting month? - Enter a value:</t>
  </si>
  <si>
    <t>How many days was the client in prison in the reporting month? - Response</t>
  </si>
  <si>
    <t>How many days was the client in prison in the reporting month? - Enter a value:</t>
  </si>
  <si>
    <t>How many times did the client come into contact with law enforcement that led to the arrest, citation, and/or booking of the individual in the reporting month? - Response</t>
  </si>
  <si>
    <t>How many times did the client come into contact with law enforcement that led to the arrest, citation, and/or booking of the individual in the reporting month? - Enter a value:</t>
  </si>
  <si>
    <t>Was the client reported as deceased in the reporting month? - Response</t>
  </si>
  <si>
    <t>If the client was reported as deceased in the reporting month, what was the date of death? - Date of Death</t>
  </si>
  <si>
    <t>If the client was reported as deceased in the reporting month, what was the cause of death? - Response</t>
  </si>
  <si>
    <t>If the client was reported as deceased in the reporting month, what was the cause of death? - Other</t>
  </si>
  <si>
    <t>Did the client elect, change, or remove a volunteer supporter in the reporting month? - Response</t>
  </si>
  <si>
    <t>If the client elected or changed a volunteer supporter in the reporting month, what was the relationship of the most recent volunteer supporter to the client? - Response</t>
  </si>
  <si>
    <t>If the client elected or changed a volunteer supporter in the reporting month, what was the relationship of the most recent volunteer supporter to the client? - Other</t>
  </si>
  <si>
    <t>If the client’s volunteer supporter was removed or changed in the reporting month, what was the primary reason? - Response</t>
  </si>
  <si>
    <t>If the client’s volunteer supporter was removed or changed in the reporting month, what was the primary reason? - Other</t>
  </si>
  <si>
    <t>Over the reporting month, was a volunteer supporter present for any of these events? (Check all that apply) - None</t>
  </si>
  <si>
    <t>Over the reporting month, was a volunteer supporter present for any of these events? (Check all that apply) - Initial Hearing</t>
  </si>
  <si>
    <t>Over the reporting month, was a volunteer supporter present for any of these events? (Check all that apply) - Hearing on the Merits of the Petition</t>
  </si>
  <si>
    <t>Over the reporting month, was a volunteer supporter present for any of these events? (Check all that apply) - Case Management Hearing</t>
  </si>
  <si>
    <t>Over the reporting month, was a volunteer supporter present for any of these events? (Check all that apply) - Clinical Evaluation Review Hearing</t>
  </si>
  <si>
    <t>Over the reporting month, was a volunteer supporter present for any of these events? (Check all that apply) - CARE Plan Review Hearing</t>
  </si>
  <si>
    <t>Over the reporting month, was a volunteer supporter present for any of these events? (Check all that apply) - Progress/Status Review Hearing</t>
  </si>
  <si>
    <t>Over the reporting month, was a volunteer supporter present for any of these events? (Check all that apply) - One–Year Status Review Hearing</t>
  </si>
  <si>
    <t>Over the reporting month, was a volunteer supporter present for any of these events? (Check all that apply) - Graduation Hearing</t>
  </si>
  <si>
    <t>Over the reporting month, was a volunteer supporter present for any of these events? (Check all that apply) - Establishment of a psychiatric advance directive</t>
  </si>
  <si>
    <t>Over the reporting month, was a volunteer supporter present for any of these events? (Check all that apply) - Development of a CARE agreement, plan, or graduation plan</t>
  </si>
  <si>
    <t>Over the reporting month, was a volunteer supporter present for any of these events? (Check all that apply) - Unknown</t>
  </si>
  <si>
    <t>Over the reporting month, was a volunteer supporter present for any of these events? (Check all that apply) - Other</t>
  </si>
  <si>
    <t>Has a psychiatric advance directive been established for the client? - Response</t>
  </si>
  <si>
    <t>On what date was the PAD created? - Date of PAD</t>
  </si>
  <si>
    <t>On what date was the CARE agreement approved by the court? - CARE Agreement Date</t>
  </si>
  <si>
    <t>On what date was the CARE plan ordered by the court? - CARE Plan Ordered Date</t>
  </si>
  <si>
    <t>If the client has a CARE plan, on what date was the completed CARE plan approved by the court? - CARE Plan Completion Date</t>
  </si>
  <si>
    <t>If applicable, was the 1-Year Status Hearing (typically at month 11) held for the client? - Response</t>
  </si>
  <si>
    <t>If applicable, what was the outcome of the one-year status hearing? - Response</t>
  </si>
  <si>
    <t>Was a graduation plan developed? - Response</t>
  </si>
  <si>
    <t>How many times was the client admitted to an inpatient hospitalization stay in the reporting month? - Response</t>
  </si>
  <si>
    <t>How many times was the client admitted to an inpatient hospitalization stay in the reporting month? - Enter a value from 0 to 99:</t>
  </si>
  <si>
    <t>How many emergency department visits (all cause) did the client have in the reporting month? - Response</t>
  </si>
  <si>
    <t>How many emergency department visits (all cause) did the client have in the reporting month? - Enter a value from 0 to 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</si>
</sst>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dd/yyyy"/>
  </numFmts>
  <fonts count="21">
    <font>
      <sz val="11"/>
      <color theme="1"/>
      <name val="Calibri"/>
      <family val="2"/>
      <scheme val="minor"/>
    </font>
    <font>
      <b/>
      <sz val="11"/>
      <color theme="1"/>
      <name val="Calibri"/>
      <family val="2"/>
      <scheme val="minor"/>
    </font>
    <font>
      <sz val="12"/>
      <name val="Segoe UI"/>
      <family val="2"/>
    </font>
    <font>
      <b/>
      <sz val="10"/>
      <color rgb="FF000118"/>
      <name val="Nunito Sans"/>
    </font>
    <font>
      <b/>
      <sz val="11"/>
      <color rgb="FF000000"/>
      <name val="Calibri"/>
      <family val="2"/>
      <scheme val="minor"/>
    </font>
    <font>
      <sz val="11"/>
      <color rgb="FF444444"/>
      <name val="Calibri"/>
      <family val="2"/>
      <scheme val="minor"/>
    </font>
    <font>
      <sz val="11"/>
      <name val="Calibri"/>
      <family val="2"/>
      <scheme val="minor"/>
    </font>
    <font>
      <sz val="11"/>
      <color rgb="FF000000"/>
      <name val="Calibri"/>
      <family val="2"/>
      <scheme val="minor"/>
    </font>
    <font>
      <b/>
      <sz val="11"/>
      <color rgb="FF000118"/>
      <name val="Calibri"/>
      <family val="2"/>
      <scheme val="minor"/>
    </font>
    <font>
      <sz val="8"/>
      <name val="Calibri"/>
      <family val="2"/>
      <scheme val="minor"/>
    </font>
    <font>
      <sz val="12"/>
      <color theme="1"/>
      <name val="Calibri"/>
      <family val="2"/>
      <scheme val="minor"/>
    </font>
    <font>
      <b/>
      <sz val="16"/>
      <color theme="0"/>
      <name val="Calibri"/>
      <family val="2"/>
      <scheme val="minor"/>
    </font>
    <font>
      <b/>
      <sz val="11"/>
      <color theme="0"/>
      <name val="Calibri"/>
      <family val="2"/>
      <scheme val="minor"/>
    </font>
    <font>
      <sz val="8"/>
      <color theme="1"/>
      <name val="Calibri"/>
      <family val="2"/>
      <scheme val="minor"/>
    </font>
    <font>
      <b/>
      <sz val="14"/>
      <color theme="0"/>
      <name val="Calibri"/>
      <family val="2"/>
      <scheme val="minor"/>
    </font>
    <font>
      <b/>
      <sz val="12"/>
      <color theme="1"/>
      <name val="Calibri"/>
      <family val="2"/>
      <scheme val="minor"/>
    </font>
    <font>
      <sz val="11"/>
      <color theme="0"/>
      <name val="Calibri"/>
      <family val="2"/>
      <scheme val="minor"/>
    </font>
    <font>
      <sz val="11"/>
      <color theme="1"/>
      <name val="Aptos Narrow"/>
      <family val="2"/>
    </font>
    <font>
      <b/>
      <sz val="12"/>
      <color rgb="FFFF0000"/>
      <name val="Calibri"/>
      <family val="2"/>
      <scheme val="minor"/>
    </font>
    <font>
      <b/>
      <sz val="18"/>
      <color theme="3"/>
      <name val="Calibri"/>
      <family val="2"/>
      <scheme val="minor"/>
    </font>
    <font>
      <sz val="28"/>
      <color theme="1"/>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rgb="FF0070C0"/>
        <bgColor indexed="64"/>
      </patternFill>
    </fill>
    <fill>
      <patternFill patternType="solid">
        <fgColor theme="4"/>
        <bgColor indexed="64"/>
      </patternFill>
    </fill>
    <fill>
      <patternFill patternType="solid">
        <fgColor theme="5" tint="0.79998168889431442"/>
        <bgColor indexed="64"/>
      </patternFill>
    </fill>
    <fill>
      <patternFill patternType="solid">
        <fgColor theme="4" tint="-0.249977111117893"/>
        <bgColor indexed="64"/>
      </patternFill>
    </fill>
    <fill>
      <patternFill patternType="solid">
        <fgColor rgb="FF366092"/>
        <bgColor indexed="64"/>
      </patternFill>
    </fill>
    <fill>
      <patternFill patternType="solid">
        <fgColor rgb="FFC5D9F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6" tint="0.79998168889431442"/>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theme="1"/>
      </top>
      <bottom/>
      <diagonal/>
    </border>
    <border>
      <left/>
      <right/>
      <top style="thin">
        <color theme="1"/>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indexed="64"/>
      </left>
      <right style="thin">
        <color indexed="64"/>
      </right>
      <top/>
      <bottom style="thin">
        <color indexed="64"/>
      </bottom>
      <diagonal/>
    </border>
    <border>
      <left style="thin">
        <color theme="1"/>
      </left>
      <right/>
      <top style="thin">
        <color theme="1"/>
      </top>
      <bottom/>
      <diagonal/>
    </border>
    <border>
      <left/>
      <right style="thin">
        <color theme="1"/>
      </right>
      <top style="thin">
        <color theme="1"/>
      </top>
      <bottom/>
      <diagonal/>
    </border>
    <border>
      <left style="thin">
        <color rgb="FF000000"/>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0" fillId="0" borderId="0"/>
  </cellStyleXfs>
  <cellXfs count="166">
    <xf numFmtId="0" fontId="0" fillId="0" borderId="0" xfId="0"/>
    <xf numFmtId="0" fontId="0" fillId="0" borderId="1" xfId="0" applyBorder="1"/>
    <xf numFmtId="0" fontId="0" fillId="0" borderId="1" xfId="0" applyBorder="1" applyAlignment="1">
      <alignment horizontal="left" wrapText="1"/>
    </xf>
    <xf numFmtId="0" fontId="0" fillId="3" borderId="1" xfId="0" applyFill="1" applyBorder="1" applyAlignment="1">
      <alignment horizontal="left" wrapText="1"/>
    </xf>
    <xf numFmtId="0" fontId="0" fillId="2" borderId="1" xfId="0" applyFill="1" applyBorder="1" applyAlignment="1">
      <alignment horizontal="left" wrapText="1"/>
    </xf>
    <xf numFmtId="14" fontId="0" fillId="0" borderId="1" xfId="0" applyNumberFormat="1" applyBorder="1" applyAlignment="1">
      <alignment horizontal="left" wrapText="1"/>
    </xf>
    <xf numFmtId="0" fontId="0" fillId="0" borderId="2" xfId="0" applyBorder="1"/>
    <xf numFmtId="0" fontId="0" fillId="4" borderId="0" xfId="0" applyFill="1"/>
    <xf numFmtId="0" fontId="1" fillId="0" borderId="0" xfId="0" applyFont="1" applyAlignment="1">
      <alignment horizontal="center" vertical="center"/>
    </xf>
    <xf numFmtId="0" fontId="2" fillId="0" borderId="0" xfId="0" applyFont="1" applyAlignment="1">
      <alignment horizontal="left" vertical="center" wrapText="1"/>
    </xf>
    <xf numFmtId="0" fontId="3" fillId="0" borderId="0" xfId="0" applyFont="1"/>
    <xf numFmtId="14" fontId="0" fillId="3" borderId="1" xfId="0" applyNumberFormat="1" applyFill="1" applyBorder="1" applyAlignment="1">
      <alignment horizontal="left" wrapText="1"/>
    </xf>
    <xf numFmtId="0" fontId="0" fillId="0" borderId="0" xfId="0" applyAlignment="1">
      <alignment horizontal="center" vertical="center"/>
    </xf>
    <xf numFmtId="0" fontId="0" fillId="0" borderId="0" xfId="0" applyAlignment="1">
      <alignment horizontal="left" vertical="top"/>
    </xf>
    <xf numFmtId="0" fontId="5" fillId="0" borderId="0" xfId="0" applyFont="1" applyAlignment="1">
      <alignment horizontal="left" vertical="top"/>
    </xf>
    <xf numFmtId="0" fontId="6" fillId="0" borderId="0" xfId="0" applyFont="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vertical="top"/>
    </xf>
    <xf numFmtId="0" fontId="6" fillId="0" borderId="0" xfId="0" applyFont="1" applyAlignment="1">
      <alignment horizontal="left" vertical="center" wrapText="1"/>
    </xf>
    <xf numFmtId="0" fontId="8" fillId="0" borderId="0" xfId="0" applyFont="1"/>
    <xf numFmtId="0" fontId="0" fillId="0" borderId="1" xfId="0" applyBorder="1" applyAlignment="1">
      <alignment horizontal="left" vertical="top" wrapText="1"/>
    </xf>
    <xf numFmtId="14" fontId="0" fillId="0" borderId="1" xfId="0" applyNumberFormat="1" applyBorder="1" applyAlignment="1">
      <alignment horizontal="left" vertical="top" wrapText="1"/>
    </xf>
    <xf numFmtId="0" fontId="0" fillId="0" borderId="0" xfId="0" applyAlignment="1">
      <alignment wrapText="1"/>
    </xf>
    <xf numFmtId="14" fontId="0" fillId="0" borderId="4" xfId="0" applyNumberFormat="1" applyBorder="1" applyAlignment="1">
      <alignment horizontal="left" wrapText="1"/>
    </xf>
    <xf numFmtId="0" fontId="0" fillId="3" borderId="4" xfId="0" applyFill="1" applyBorder="1" applyAlignment="1">
      <alignment horizontal="left" wrapText="1"/>
    </xf>
    <xf numFmtId="14" fontId="0" fillId="3" borderId="4" xfId="0" applyNumberFormat="1" applyFill="1" applyBorder="1" applyAlignment="1">
      <alignment horizontal="left" wrapText="1"/>
    </xf>
    <xf numFmtId="0" fontId="0" fillId="0" borderId="4" xfId="0" applyBorder="1" applyAlignment="1">
      <alignment horizontal="left" wrapText="1"/>
    </xf>
    <xf numFmtId="0" fontId="0" fillId="2" borderId="4" xfId="0" applyFill="1" applyBorder="1" applyAlignment="1">
      <alignment horizontal="left" wrapText="1"/>
    </xf>
    <xf numFmtId="0" fontId="0" fillId="5" borderId="3" xfId="0" applyFill="1" applyBorder="1" applyAlignment="1">
      <alignment horizontal="center" vertical="center" wrapText="1"/>
    </xf>
    <xf numFmtId="0" fontId="7" fillId="0" borderId="0" xfId="0" applyFont="1" applyAlignment="1">
      <alignment vertical="center" readingOrder="1"/>
    </xf>
    <xf numFmtId="0" fontId="11" fillId="7" borderId="1" xfId="1" applyFont="1" applyFill="1" applyBorder="1" applyAlignment="1">
      <alignment horizontal="center"/>
    </xf>
    <xf numFmtId="0" fontId="11" fillId="7" borderId="1" xfId="1" applyFont="1" applyFill="1" applyBorder="1" applyAlignment="1">
      <alignment horizontal="center" wrapText="1"/>
    </xf>
    <xf numFmtId="0" fontId="10" fillId="0" borderId="0" xfId="1"/>
    <xf numFmtId="0" fontId="10" fillId="0" borderId="1" xfId="1" applyBorder="1" applyAlignment="1">
      <alignment horizontal="center" wrapText="1"/>
    </xf>
    <xf numFmtId="0" fontId="10" fillId="0" borderId="1" xfId="1" applyBorder="1" applyAlignment="1">
      <alignment horizontal="center"/>
    </xf>
    <xf numFmtId="0" fontId="10" fillId="0" borderId="0" xfId="1" applyAlignment="1">
      <alignment horizontal="center"/>
    </xf>
    <xf numFmtId="0" fontId="10" fillId="0" borderId="0" xfId="1" applyAlignment="1">
      <alignment horizontal="center" wrapText="1"/>
    </xf>
    <xf numFmtId="14" fontId="10" fillId="0" borderId="1" xfId="1" applyNumberFormat="1" applyBorder="1" applyAlignment="1">
      <alignment horizontal="center" vertical="center"/>
    </xf>
    <xf numFmtId="0" fontId="10" fillId="0" borderId="1" xfId="1" applyBorder="1" applyAlignment="1">
      <alignment horizontal="center" vertical="center" wrapText="1"/>
    </xf>
    <xf numFmtId="164" fontId="10" fillId="0" borderId="1" xfId="1" applyNumberFormat="1" applyBorder="1" applyAlignment="1">
      <alignment horizontal="center" vertical="center"/>
    </xf>
    <xf numFmtId="0" fontId="12" fillId="6" borderId="3" xfId="0" applyFont="1" applyFill="1" applyBorder="1" applyAlignment="1">
      <alignment horizontal="center" vertical="center" wrapText="1"/>
    </xf>
    <xf numFmtId="14" fontId="10" fillId="0" borderId="1" xfId="1" applyNumberFormat="1" applyBorder="1" applyAlignment="1">
      <alignment horizontal="center"/>
    </xf>
    <xf numFmtId="164" fontId="11" fillId="7" borderId="1" xfId="1" applyNumberFormat="1" applyFont="1" applyFill="1" applyBorder="1" applyAlignment="1">
      <alignment horizontal="center"/>
    </xf>
    <xf numFmtId="164" fontId="10" fillId="0" borderId="1" xfId="1" applyNumberFormat="1" applyBorder="1" applyAlignment="1">
      <alignment horizontal="center"/>
    </xf>
    <xf numFmtId="164" fontId="10" fillId="0" borderId="0" xfId="1" applyNumberFormat="1" applyAlignment="1">
      <alignment horizontal="center"/>
    </xf>
    <xf numFmtId="0" fontId="0" fillId="0" borderId="7" xfId="0" applyBorder="1"/>
    <xf numFmtId="0" fontId="12" fillId="9" borderId="3"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12" fillId="9" borderId="6" xfId="0" applyFont="1" applyFill="1" applyBorder="1" applyAlignment="1">
      <alignment horizontal="center" vertical="center" wrapText="1"/>
    </xf>
    <xf numFmtId="0" fontId="7" fillId="0" borderId="3" xfId="0" applyFont="1" applyBorder="1" applyAlignment="1">
      <alignment horizontal="center" vertical="center" wrapText="1"/>
    </xf>
    <xf numFmtId="0" fontId="0" fillId="0" borderId="0" xfId="0" applyAlignment="1">
      <alignment horizontal="center" vertical="center" wrapText="1"/>
    </xf>
    <xf numFmtId="0" fontId="0" fillId="3" borderId="3" xfId="0" applyFill="1" applyBorder="1" applyAlignment="1">
      <alignment wrapText="1"/>
    </xf>
    <xf numFmtId="0" fontId="0" fillId="3" borderId="11" xfId="0" applyFill="1" applyBorder="1" applyAlignment="1">
      <alignment horizontal="left" wrapText="1"/>
    </xf>
    <xf numFmtId="49" fontId="0" fillId="3" borderId="4" xfId="0" applyNumberFormat="1" applyFill="1" applyBorder="1" applyAlignment="1">
      <alignment horizontal="left" wrapText="1"/>
    </xf>
    <xf numFmtId="0" fontId="0" fillId="2" borderId="9" xfId="0" applyFill="1" applyBorder="1" applyAlignment="1">
      <alignment horizontal="left" wrapText="1"/>
    </xf>
    <xf numFmtId="0" fontId="0" fillId="0" borderId="3" xfId="0" applyBorder="1" applyAlignment="1">
      <alignment wrapText="1"/>
    </xf>
    <xf numFmtId="0" fontId="0" fillId="0" borderId="11" xfId="0" applyBorder="1" applyAlignment="1">
      <alignment horizontal="left" wrapText="1"/>
    </xf>
    <xf numFmtId="0" fontId="0" fillId="3" borderId="2" xfId="0" applyFill="1" applyBorder="1" applyAlignment="1">
      <alignment horizontal="left" wrapText="1"/>
    </xf>
    <xf numFmtId="49" fontId="0" fillId="3" borderId="1" xfId="0" applyNumberFormat="1" applyFill="1" applyBorder="1" applyAlignment="1">
      <alignment horizontal="left" wrapText="1"/>
    </xf>
    <xf numFmtId="0" fontId="0" fillId="2" borderId="10" xfId="0" applyFill="1" applyBorder="1" applyAlignment="1">
      <alignment horizontal="left" wrapText="1"/>
    </xf>
    <xf numFmtId="0" fontId="0" fillId="0" borderId="2" xfId="0" applyBorder="1" applyAlignment="1">
      <alignment horizontal="left" wrapText="1"/>
    </xf>
    <xf numFmtId="0" fontId="0" fillId="2" borderId="4" xfId="0" applyFill="1" applyBorder="1" applyAlignment="1">
      <alignment horizontal="left"/>
    </xf>
    <xf numFmtId="0" fontId="0" fillId="4" borderId="3" xfId="0" applyFill="1" applyBorder="1"/>
    <xf numFmtId="1" fontId="0" fillId="0" borderId="4" xfId="0" applyNumberFormat="1" applyBorder="1" applyAlignment="1">
      <alignment horizontal="left" wrapText="1"/>
    </xf>
    <xf numFmtId="0" fontId="0" fillId="2" borderId="1" xfId="0" applyFill="1" applyBorder="1" applyAlignment="1">
      <alignment horizontal="left"/>
    </xf>
    <xf numFmtId="1" fontId="0" fillId="0" borderId="1" xfId="0" applyNumberFormat="1" applyBorder="1" applyAlignment="1">
      <alignment horizontal="left" wrapText="1"/>
    </xf>
    <xf numFmtId="49" fontId="0" fillId="0" borderId="4" xfId="0" applyNumberFormat="1" applyBorder="1" applyAlignment="1">
      <alignment horizontal="left" wrapText="1"/>
    </xf>
    <xf numFmtId="49" fontId="0" fillId="0" borderId="1" xfId="0" applyNumberFormat="1" applyBorder="1" applyAlignment="1">
      <alignment horizontal="left" wrapText="1"/>
    </xf>
    <xf numFmtId="0" fontId="0" fillId="0" borderId="3" xfId="0" applyBorder="1" applyAlignment="1">
      <alignment horizontal="left" wrapText="1"/>
    </xf>
    <xf numFmtId="0" fontId="0" fillId="0" borderId="0" xfId="0" applyAlignment="1">
      <alignment horizontal="left" wrapText="1"/>
    </xf>
    <xf numFmtId="0" fontId="0" fillId="3" borderId="3" xfId="0" applyFill="1" applyBorder="1"/>
    <xf numFmtId="0" fontId="0" fillId="11" borderId="3" xfId="0" applyFill="1" applyBorder="1"/>
    <xf numFmtId="0" fontId="0" fillId="0" borderId="3" xfId="0" applyBorder="1"/>
    <xf numFmtId="0" fontId="13" fillId="0" borderId="0" xfId="0" applyFont="1" applyAlignment="1">
      <alignment wrapText="1"/>
    </xf>
    <xf numFmtId="0" fontId="0" fillId="0" borderId="3" xfId="0" applyBorder="1" applyAlignment="1">
      <alignment horizontal="center" vertical="center" wrapText="1"/>
    </xf>
    <xf numFmtId="0" fontId="0" fillId="8" borderId="3" xfId="0" applyFill="1" applyBorder="1" applyAlignment="1">
      <alignment horizontal="center" vertical="center" wrapText="1"/>
    </xf>
    <xf numFmtId="0" fontId="6" fillId="0" borderId="3" xfId="0" applyFont="1" applyBorder="1" applyAlignment="1">
      <alignment horizontal="center" vertical="center" wrapText="1"/>
    </xf>
    <xf numFmtId="0" fontId="0" fillId="0" borderId="3" xfId="0" applyBorder="1" applyAlignment="1">
      <alignment vertical="center"/>
    </xf>
    <xf numFmtId="0" fontId="0" fillId="8" borderId="0" xfId="0" applyFill="1" applyAlignment="1">
      <alignment horizontal="center" vertical="center" wrapText="1"/>
    </xf>
    <xf numFmtId="0" fontId="6" fillId="0" borderId="3" xfId="0" applyFont="1" applyBorder="1" applyAlignment="1">
      <alignment vertical="center"/>
    </xf>
    <xf numFmtId="0" fontId="7" fillId="0" borderId="3" xfId="0" applyFont="1" applyBorder="1" applyAlignment="1">
      <alignment vertical="center"/>
    </xf>
    <xf numFmtId="0" fontId="0" fillId="0" borderId="12" xfId="0" applyBorder="1" applyAlignment="1">
      <alignment wrapText="1"/>
    </xf>
    <xf numFmtId="0" fontId="12" fillId="9" borderId="1" xfId="0" applyFont="1" applyFill="1" applyBorder="1" applyAlignment="1">
      <alignment horizontal="center" vertical="center" wrapText="1"/>
    </xf>
    <xf numFmtId="0" fontId="0" fillId="0" borderId="13" xfId="0" applyBorder="1" applyAlignment="1">
      <alignment wrapText="1"/>
    </xf>
    <xf numFmtId="0" fontId="0" fillId="0" borderId="8" xfId="0" applyBorder="1" applyAlignment="1">
      <alignment wrapText="1"/>
    </xf>
    <xf numFmtId="0" fontId="0" fillId="0" borderId="14" xfId="0" applyBorder="1" applyAlignment="1">
      <alignment wrapText="1"/>
    </xf>
    <xf numFmtId="0" fontId="12" fillId="10" borderId="3" xfId="0" applyFont="1" applyFill="1" applyBorder="1" applyAlignment="1">
      <alignment horizontal="center" vertical="center" wrapText="1"/>
    </xf>
    <xf numFmtId="0" fontId="12" fillId="6" borderId="3" xfId="0" applyFont="1" applyFill="1" applyBorder="1" applyAlignment="1">
      <alignment horizontal="center" vertical="center"/>
    </xf>
    <xf numFmtId="0" fontId="10" fillId="0" borderId="1" xfId="1" applyBorder="1" applyAlignment="1">
      <alignment horizontal="left" vertical="center" wrapText="1"/>
    </xf>
    <xf numFmtId="14" fontId="0" fillId="0" borderId="1" xfId="0" applyNumberFormat="1" applyBorder="1" applyAlignment="1">
      <alignment horizontal="center"/>
    </xf>
    <xf numFmtId="0" fontId="0" fillId="0" borderId="1" xfId="0" applyBorder="1" applyAlignment="1">
      <alignment wrapText="1"/>
    </xf>
    <xf numFmtId="164" fontId="0" fillId="0" borderId="1" xfId="0" applyNumberFormat="1"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165" fontId="0" fillId="3" borderId="3" xfId="0" applyNumberFormat="1" applyFill="1" applyBorder="1"/>
    <xf numFmtId="165" fontId="0" fillId="0" borderId="3" xfId="0" applyNumberFormat="1" applyBorder="1"/>
    <xf numFmtId="165" fontId="0" fillId="0" borderId="0" xfId="0" applyNumberFormat="1"/>
    <xf numFmtId="165" fontId="0" fillId="11" borderId="3" xfId="0" applyNumberFormat="1" applyFill="1" applyBorder="1"/>
    <xf numFmtId="49" fontId="0" fillId="11" borderId="3" xfId="0" applyNumberFormat="1" applyFill="1" applyBorder="1"/>
    <xf numFmtId="49" fontId="0" fillId="0" borderId="3" xfId="0" applyNumberFormat="1" applyBorder="1"/>
    <xf numFmtId="165" fontId="0" fillId="0" borderId="4" xfId="0" applyNumberFormat="1" applyBorder="1" applyAlignment="1">
      <alignment horizontal="left" wrapText="1"/>
    </xf>
    <xf numFmtId="165" fontId="0" fillId="0" borderId="1" xfId="0" applyNumberFormat="1" applyBorder="1" applyAlignment="1">
      <alignment horizontal="left" wrapText="1"/>
    </xf>
    <xf numFmtId="165" fontId="0" fillId="3" borderId="4" xfId="0" applyNumberFormat="1" applyFill="1" applyBorder="1" applyAlignment="1">
      <alignment horizontal="left" wrapText="1"/>
    </xf>
    <xf numFmtId="165" fontId="0" fillId="3" borderId="1" xfId="0" applyNumberFormat="1" applyFill="1" applyBorder="1" applyAlignment="1">
      <alignment horizontal="left" wrapText="1"/>
    </xf>
    <xf numFmtId="165" fontId="0" fillId="3" borderId="9" xfId="0" applyNumberFormat="1" applyFill="1" applyBorder="1" applyAlignment="1">
      <alignment horizontal="left" wrapText="1"/>
    </xf>
    <xf numFmtId="165" fontId="0" fillId="3" borderId="10" xfId="0" applyNumberFormat="1" applyFill="1" applyBorder="1" applyAlignment="1">
      <alignment horizontal="left" wrapText="1"/>
    </xf>
    <xf numFmtId="165" fontId="0" fillId="0" borderId="9" xfId="0" applyNumberFormat="1" applyBorder="1" applyAlignment="1">
      <alignment horizontal="left" wrapText="1"/>
    </xf>
    <xf numFmtId="165" fontId="0" fillId="0" borderId="10" xfId="0" applyNumberFormat="1" applyBorder="1" applyAlignment="1">
      <alignment horizontal="left" wrapText="1"/>
    </xf>
    <xf numFmtId="0" fontId="12" fillId="0" borderId="0" xfId="0" applyFont="1" applyAlignment="1">
      <alignment horizontal="center" vertical="center" wrapText="1"/>
    </xf>
    <xf numFmtId="0" fontId="16" fillId="4" borderId="0" xfId="0" applyFont="1" applyFill="1"/>
    <xf numFmtId="0" fontId="16" fillId="0" borderId="2" xfId="0" applyFont="1" applyBorder="1"/>
    <xf numFmtId="0" fontId="16" fillId="0" borderId="1" xfId="0" applyFont="1" applyBorder="1"/>
    <xf numFmtId="165" fontId="16" fillId="0" borderId="4" xfId="0" applyNumberFormat="1" applyFont="1" applyBorder="1" applyAlignment="1">
      <alignment horizontal="left" wrapText="1"/>
    </xf>
    <xf numFmtId="49" fontId="12" fillId="10" borderId="3" xfId="0" applyNumberFormat="1" applyFont="1" applyFill="1" applyBorder="1" applyAlignment="1">
      <alignment horizontal="center" vertical="center" wrapText="1"/>
    </xf>
    <xf numFmtId="49" fontId="12" fillId="9" borderId="3" xfId="0" applyNumberFormat="1" applyFont="1" applyFill="1" applyBorder="1" applyAlignment="1">
      <alignment horizontal="center" vertical="center" wrapText="1"/>
    </xf>
    <xf numFmtId="0" fontId="17" fillId="4" borderId="0" xfId="0" applyFont="1" applyFill="1"/>
    <xf numFmtId="49" fontId="6" fillId="0" borderId="0" xfId="0" applyNumberFormat="1" applyFont="1" applyAlignment="1">
      <alignment horizontal="left" vertical="center" wrapText="1"/>
    </xf>
    <xf numFmtId="49" fontId="6" fillId="0" borderId="0" xfId="0" quotePrefix="1" applyNumberFormat="1" applyFont="1" applyAlignment="1">
      <alignment horizontal="left" vertical="center" wrapText="1"/>
    </xf>
    <xf numFmtId="49" fontId="0" fillId="0" borderId="8" xfId="0" applyNumberFormat="1" applyBorder="1" applyAlignment="1">
      <alignment horizontal="center" vertical="center" wrapText="1"/>
    </xf>
    <xf numFmtId="0" fontId="14" fillId="6" borderId="1" xfId="0" applyFont="1" applyFill="1" applyBorder="1" applyAlignment="1">
      <alignment horizontal="center" wrapText="1"/>
    </xf>
    <xf numFmtId="0" fontId="15" fillId="12" borderId="1" xfId="0" applyFont="1" applyFill="1" applyBorder="1" applyAlignment="1">
      <alignment horizontal="center" vertical="center" wrapText="1"/>
    </xf>
    <xf numFmtId="0" fontId="19" fillId="0" borderId="0" xfId="0" applyFont="1"/>
    <xf numFmtId="0" fontId="1" fillId="12" borderId="3" xfId="0" applyFont="1" applyFill="1" applyBorder="1"/>
    <xf numFmtId="164" fontId="0" fillId="0" borderId="0" xfId="0" applyNumberFormat="1" applyAlignment="1">
      <alignment horizontal="left" wrapText="1"/>
    </xf>
    <xf numFmtId="0" fontId="0" fillId="0" borderId="3" xfId="0" applyBorder="1" applyAlignment="1">
      <alignment vertical="center" wrapText="1"/>
    </xf>
    <xf numFmtId="164" fontId="11" fillId="7" borderId="1" xfId="1" applyNumberFormat="1" applyFont="1" applyFill="1" applyBorder="1" applyAlignment="1">
      <alignment horizontal="center" wrapText="1"/>
    </xf>
    <xf numFmtId="14" fontId="0" fillId="0" borderId="17" xfId="0" applyNumberFormat="1" applyBorder="1" applyAlignment="1">
      <alignment horizontal="center"/>
    </xf>
    <xf numFmtId="164" fontId="0" fillId="0" borderId="17" xfId="0" applyNumberFormat="1" applyBorder="1" applyAlignment="1">
      <alignment horizontal="center"/>
    </xf>
    <xf numFmtId="0" fontId="0" fillId="0" borderId="1" xfId="0" applyBorder="1" applyAlignment="1">
      <alignment horizontal="center" vertical="center"/>
    </xf>
    <xf numFmtId="0" fontId="7" fillId="0" borderId="1" xfId="0" applyFont="1" applyBorder="1" applyAlignment="1">
      <alignment wrapText="1"/>
    </xf>
    <xf numFmtId="0" fontId="0" fillId="13" borderId="3" xfId="0" applyFill="1" applyBorder="1" applyAlignment="1">
      <alignment horizontal="left"/>
    </xf>
    <xf numFmtId="14" fontId="0" fillId="13" borderId="3" xfId="0" applyNumberFormat="1" applyFill="1" applyBorder="1" applyAlignment="1">
      <alignment horizontal="left"/>
    </xf>
    <xf numFmtId="0" fontId="0" fillId="13" borderId="1" xfId="0" applyFill="1" applyBorder="1" applyAlignment="1">
      <alignment vertical="center"/>
    </xf>
    <xf numFmtId="0" fontId="10" fillId="13" borderId="1" xfId="0" applyFont="1" applyFill="1" applyBorder="1" applyAlignment="1">
      <alignment vertical="top" wrapText="1"/>
    </xf>
    <xf numFmtId="0" fontId="0" fillId="13" borderId="3" xfId="0" applyFill="1" applyBorder="1" applyAlignment="1">
      <alignment vertical="center"/>
    </xf>
    <xf numFmtId="0" fontId="0" fillId="13" borderId="3" xfId="0" applyFill="1" applyBorder="1"/>
    <xf numFmtId="0" fontId="10" fillId="13" borderId="1" xfId="0" applyFont="1" applyFill="1" applyBorder="1" applyAlignment="1">
      <alignment vertical="top"/>
    </xf>
    <xf numFmtId="0" fontId="10" fillId="13" borderId="1" xfId="0" applyFont="1" applyFill="1" applyBorder="1" applyAlignment="1">
      <alignment horizontal="left" vertical="top"/>
    </xf>
    <xf numFmtId="0" fontId="0" fillId="13" borderId="3" xfId="0" applyFill="1" applyBorder="1" applyAlignment="1">
      <alignment vertical="top"/>
    </xf>
    <xf numFmtId="0" fontId="1" fillId="12" borderId="3" xfId="0" applyFont="1" applyFill="1" applyBorder="1" applyAlignment="1">
      <alignment horizontal="center" vertical="center" wrapText="1"/>
    </xf>
    <xf numFmtId="0" fontId="0" fillId="14" borderId="3" xfId="0" applyFill="1" applyBorder="1" applyAlignment="1">
      <alignment horizontal="left" vertical="top" wrapText="1"/>
    </xf>
    <xf numFmtId="0" fontId="0" fillId="8" borderId="3" xfId="0" applyFill="1" applyBorder="1" applyAlignment="1">
      <alignment horizontal="left" vertical="top" wrapText="1"/>
    </xf>
    <xf numFmtId="14" fontId="20" fillId="12" borderId="3" xfId="0" applyNumberFormat="1" applyFont="1" applyFill="1" applyBorder="1" applyAlignment="1">
      <alignment horizontal="center" vertical="center"/>
      <extLst>
        <ext xmlns:xfpb="http://schemas.microsoft.com/office/spreadsheetml/2022/featurepropertybag" uri="{C7286773-470A-42A8-94C5-96B5CB345126}">
          <xfpb:xfComplement i="0"/>
        </ext>
      </extLst>
    </xf>
    <xf numFmtId="0" fontId="1" fillId="8" borderId="3" xfId="0" applyFont="1" applyFill="1" applyBorder="1" applyAlignment="1">
      <alignment horizontal="left" vertical="top" wrapText="1"/>
    </xf>
    <xf numFmtId="0" fontId="0" fillId="14" borderId="3" xfId="0" applyFill="1" applyBorder="1" applyAlignment="1">
      <alignment vertical="top" wrapText="1"/>
    </xf>
    <xf numFmtId="0" fontId="0" fillId="8" borderId="3" xfId="0" applyFill="1" applyBorder="1" applyAlignment="1">
      <alignment vertical="top" wrapText="1"/>
    </xf>
    <xf numFmtId="0" fontId="10" fillId="13" borderId="3" xfId="0" applyFont="1" applyFill="1" applyBorder="1" applyAlignment="1">
      <alignment horizontal="left" vertical="center" wrapText="1"/>
    </xf>
    <xf numFmtId="49" fontId="0" fillId="0" borderId="0" xfId="0" applyNumberFormat="1"/>
    <xf numFmtId="0" fontId="7" fillId="0" borderId="17" xfId="0" applyFont="1" applyBorder="1" applyAlignment="1">
      <alignment wrapText="1"/>
    </xf>
    <xf numFmtId="0" fontId="10" fillId="0" borderId="1" xfId="1" applyBorder="1" applyAlignment="1">
      <alignment horizontal="center" vertical="center"/>
    </xf>
    <xf numFmtId="0" fontId="0" fillId="0" borderId="1" xfId="0" applyBorder="1" applyAlignment="1">
      <alignment horizontal="center"/>
    </xf>
    <xf numFmtId="0" fontId="0" fillId="0" borderId="3" xfId="0" applyBorder="1" applyAlignment="1">
      <alignment horizontal="center"/>
    </xf>
    <xf numFmtId="0" fontId="0" fillId="0" borderId="17" xfId="0" applyBorder="1" applyAlignment="1">
      <alignment horizontal="center"/>
    </xf>
    <xf numFmtId="14" fontId="0" fillId="0" borderId="1" xfId="0" applyNumberFormat="1" applyBorder="1"/>
    <xf numFmtId="0" fontId="18" fillId="0" borderId="0" xfId="0" applyFont="1" applyAlignment="1">
      <alignment horizontal="left" vertical="top" wrapText="1"/>
    </xf>
    <xf numFmtId="0" fontId="14" fillId="6" borderId="15" xfId="0" applyFont="1" applyFill="1" applyBorder="1" applyAlignment="1">
      <alignment horizontal="center" wrapText="1"/>
    </xf>
    <xf numFmtId="0" fontId="14" fillId="6" borderId="16" xfId="0" applyFont="1" applyFill="1" applyBorder="1" applyAlignment="1">
      <alignment horizontal="center" wrapText="1"/>
    </xf>
    <xf numFmtId="0" fontId="0" fillId="14" borderId="17" xfId="0" applyFill="1" applyBorder="1" applyAlignment="1">
      <alignment horizontal="left" vertical="top" wrapText="1"/>
    </xf>
    <xf numFmtId="0" fontId="0" fillId="14" borderId="12" xfId="0" applyFill="1" applyBorder="1" applyAlignment="1">
      <alignment horizontal="left" vertical="top" wrapText="1"/>
    </xf>
    <xf numFmtId="0" fontId="18" fillId="0" borderId="0" xfId="0" applyFont="1" applyAlignment="1">
      <alignment horizontal="left" vertical="top"/>
    </xf>
    <xf numFmtId="0" fontId="14" fillId="6" borderId="1" xfId="0" applyFont="1" applyFill="1" applyBorder="1" applyAlignment="1">
      <alignment horizontal="center" wrapText="1"/>
    </xf>
    <xf numFmtId="0" fontId="15" fillId="12" borderId="1" xfId="0" applyFont="1" applyFill="1" applyBorder="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xf>
  </cellXfs>
  <cellStyles count="2">
    <cellStyle name="Normal" xfId="0" builtinId="0"/>
    <cellStyle name="Normal 2" xfId="1" xr:uid="{B1A917B5-5842-4F12-9161-C0C0353CD2C2}"/>
  </cellStyles>
  <dxfs count="381">
    <dxf>
      <fill>
        <patternFill>
          <bgColor theme="4" tint="0.59996337778862885"/>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3" tint="0.79998168889431442"/>
        </patternFill>
      </fill>
    </dxf>
    <dxf>
      <fill>
        <patternFill patternType="solid">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3" tint="0.79998168889431442"/>
        </patternFill>
      </fill>
    </dxf>
    <dxf>
      <fill>
        <patternFill patternType="solid">
          <bgColor theme="3" tint="0.7999816888943144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patternType="solid">
          <bgColor theme="9" tint="0.39994506668294322"/>
        </patternFill>
      </fill>
    </dxf>
    <dxf>
      <fill>
        <patternFill>
          <bgColor theme="9" tint="0.39994506668294322"/>
        </patternFill>
      </fill>
    </dxf>
    <dxf>
      <fill>
        <patternFill patternType="solid">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none">
          <bgColor auto="1"/>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none">
          <bgColor auto="1"/>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3" tint="0.79998168889431442"/>
        </patternFill>
      </fill>
    </dxf>
    <dxf>
      <fill>
        <patternFill patternType="solid">
          <bgColor theme="3" tint="0.7999816888943144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patternType="solid">
          <bgColor theme="9" tint="0.39994506668294322"/>
        </patternFill>
      </fill>
    </dxf>
    <dxf>
      <fill>
        <patternFill>
          <bgColor theme="9" tint="0.39994506668294322"/>
        </patternFill>
      </fill>
    </dxf>
    <dxf>
      <fill>
        <patternFill patternType="solid">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none">
          <bgColor auto="1"/>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none">
          <bgColor auto="1"/>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bgColor theme="3" tint="0.79998168889431442"/>
        </patternFill>
      </fill>
    </dxf>
    <dxf>
      <fill>
        <patternFill>
          <bgColor theme="3" tint="0.79998168889431442"/>
        </patternFill>
      </fill>
    </dxf>
    <dxf>
      <fill>
        <patternFill patternType="solid">
          <bgColor theme="9" tint="0.39994506668294322"/>
        </patternFill>
      </fill>
    </dxf>
    <dxf>
      <fill>
        <patternFill>
          <bgColor theme="0"/>
        </patternFill>
      </fill>
    </dxf>
    <dxf>
      <fill>
        <patternFill>
          <bgColor theme="0"/>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bgColor theme="3" tint="0.79998168889431442"/>
        </patternFill>
      </fill>
    </dxf>
    <dxf>
      <fill>
        <patternFill>
          <bgColor theme="3" tint="0.79998168889431442"/>
        </patternFill>
      </fill>
    </dxf>
    <dxf>
      <fill>
        <patternFill patternType="solid">
          <bgColor theme="9" tint="0.39994506668294322"/>
        </patternFill>
      </fill>
    </dxf>
    <dxf>
      <fill>
        <patternFill>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0"/>
        </patternFill>
      </fill>
    </dxf>
    <dxf>
      <fill>
        <patternFill patternType="solid">
          <bgColor theme="9" tint="0.3999450666829432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bgColor theme="3" tint="0.79998168889431442"/>
        </patternFill>
      </fill>
    </dxf>
    <dxf>
      <fill>
        <patternFill patternType="solid">
          <bgColor theme="9" tint="0.39994506668294322"/>
        </patternFill>
      </fill>
    </dxf>
    <dxf>
      <fill>
        <patternFill>
          <bgColor theme="9" tint="0.39994506668294322"/>
        </patternFill>
      </fill>
    </dxf>
    <dxf>
      <fill>
        <patternFill patternType="solid">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patternType="solid">
          <bgColor theme="9" tint="0.39994506668294322"/>
        </patternFill>
      </fill>
    </dxf>
    <dxf>
      <fill>
        <patternFill>
          <bgColor theme="5" tint="0.39994506668294322"/>
        </patternFill>
      </fill>
    </dxf>
    <dxf>
      <fill>
        <patternFill>
          <bgColor theme="5" tint="0.39994506668294322"/>
        </patternFill>
      </fill>
    </dxf>
    <dxf>
      <fill>
        <patternFill>
          <bgColor rgb="FFC5D9F1"/>
        </patternFill>
      </fill>
    </dxf>
    <dxf>
      <fill>
        <patternFill>
          <bgColor rgb="FFC5D9F1"/>
        </patternFill>
      </fill>
    </dxf>
    <dxf>
      <fill>
        <patternFill>
          <bgColor rgb="FFC5D9F1"/>
        </patternFill>
      </fill>
    </dxf>
    <dxf>
      <fill>
        <patternFill>
          <bgColor rgb="FFC5D9F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none">
          <fgColor indexed="64"/>
          <bgColor rgb="FFFFFF00"/>
        </patternFill>
      </fill>
      <alignment horizontal="general" vertical="bottom" textRotation="0" wrapText="1" indent="0" justifyLastLine="0" shrinkToFit="0" readingOrder="0"/>
    </dxf>
    <dxf>
      <alignment horizontal="general" vertical="bottom" textRotation="0" wrapText="1" indent="0" justifyLastLine="0" shrinkToFit="0" readingOrder="0"/>
    </dxf>
    <dxf>
      <numFmt numFmtId="164" formatCode="0.0"/>
      <alignment horizontal="left"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9" tint="0.59999389629810485"/>
        </patternFill>
      </fill>
    </dxf>
    <dxf>
      <font>
        <color theme="1"/>
      </font>
      <fill>
        <patternFill patternType="solid">
          <bgColor theme="9" tint="0.59999389629810485"/>
        </patternFill>
      </fill>
    </dxf>
    <dxf>
      <font>
        <color theme="1"/>
      </font>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15874</xdr:colOff>
      <xdr:row>0</xdr:row>
      <xdr:rowOff>0</xdr:rowOff>
    </xdr:from>
    <xdr:to>
      <xdr:col>13</xdr:col>
      <xdr:colOff>511175</xdr:colOff>
      <xdr:row>37</xdr:row>
      <xdr:rowOff>19050</xdr:rowOff>
    </xdr:to>
    <xdr:sp macro="" textlink="">
      <xdr:nvSpPr>
        <xdr:cNvPr id="4" name="TextBox 1">
          <a:extLst>
            <a:ext uri="{FF2B5EF4-FFF2-40B4-BE49-F238E27FC236}">
              <a16:creationId xmlns:a16="http://schemas.microsoft.com/office/drawing/2014/main" id="{4F1817B5-7599-408A-9CDD-61CD1D69C32A}"/>
            </a:ext>
          </a:extLst>
        </xdr:cNvPr>
        <xdr:cNvSpPr txBox="1"/>
      </xdr:nvSpPr>
      <xdr:spPr>
        <a:xfrm>
          <a:off x="15874" y="0"/>
          <a:ext cx="8420101" cy="6715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County: </a:t>
          </a:r>
        </a:p>
        <a:p>
          <a:r>
            <a:rPr lang="en-US" sz="1100" b="1" baseline="0"/>
            <a:t>Reporting Month: </a:t>
          </a:r>
        </a:p>
        <a:p>
          <a:r>
            <a:rPr lang="en-US" sz="1100" b="1"/>
            <a:t>Date</a:t>
          </a:r>
          <a:r>
            <a:rPr lang="en-US" sz="1100" b="1" baseline="0"/>
            <a:t> of Submission: </a:t>
          </a:r>
        </a:p>
        <a:p>
          <a:r>
            <a:rPr lang="en-US" sz="1100" b="1" baseline="0"/>
            <a:t>County Behavioral Health Data Collection Template Version: 2.1</a:t>
          </a:r>
        </a:p>
        <a:p>
          <a:endParaRPr lang="en-US" sz="1100" b="1" baseline="0"/>
        </a:p>
        <a:p>
          <a:r>
            <a:rPr lang="en-US" sz="1100" b="0" baseline="0"/>
            <a:t>Welcome to the file format for the CARE Act data collection and reporting tool (DCRT). This file format is built to align with the structure of the CARE Act Data Dictionary. County users can query data from their existing data systems into this file format. Once this file format has all the required data, users will submit it through MOVEit, a mechanism used for secure file transfers of sensitive data between the counties and DHCS. </a:t>
          </a:r>
        </a:p>
        <a:p>
          <a:endParaRPr lang="en-US" sz="1100" b="0" baseline="0"/>
        </a:p>
        <a:p>
          <a:r>
            <a:rPr lang="en-US" sz="1100" b="0" baseline="0"/>
            <a:t>Detailed changes from CARE Act Data Dictionary Version 1.0 to Version 2.1 are listed in the "Change Log" tab.</a:t>
          </a:r>
        </a:p>
        <a:p>
          <a:endParaRPr lang="en-US" sz="1100" b="0" baseline="0"/>
        </a:p>
        <a:p>
          <a:r>
            <a:rPr lang="en-US" sz="1100" b="0" baseline="0"/>
            <a:t>To use this file format for data submission, please pay attention to the details below: </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b="0" u="sng"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u="none" baseline="0">
              <a:solidFill>
                <a:schemeClr val="dk1"/>
              </a:solidFill>
              <a:effectLst/>
              <a:latin typeface="+mn-lt"/>
              <a:ea typeface="+mn-ea"/>
              <a:cs typeface="+mn-cs"/>
            </a:rPr>
            <a:t>1) Submit data for all three sections: CARE Inquiries, System Referrals, and Petitioned Individuals (PI). The data submission tabs in this file are labeled according to the section name.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b="0" u="none"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u="none" baseline="0">
              <a:solidFill>
                <a:schemeClr val="dk1"/>
              </a:solidFill>
              <a:effectLst/>
              <a:latin typeface="+mn-lt"/>
              <a:ea typeface="+mn-ea"/>
              <a:cs typeface="+mn-cs"/>
            </a:rPr>
            <a:t>2) </a:t>
          </a:r>
          <a:r>
            <a:rPr lang="en-US" sz="1100" b="0" baseline="0">
              <a:solidFill>
                <a:schemeClr val="dk1"/>
              </a:solidFill>
              <a:effectLst/>
              <a:latin typeface="+mn-lt"/>
              <a:ea typeface="+mn-ea"/>
              <a:cs typeface="+mn-cs"/>
            </a:rPr>
            <a:t>The petitioned individual section is separated into seven tabs--</a:t>
          </a:r>
          <a:r>
            <a:rPr lang="en-US" sz="1100" b="1" baseline="0">
              <a:solidFill>
                <a:schemeClr val="dk1"/>
              </a:solidFill>
              <a:effectLst/>
              <a:latin typeface="+mn-lt"/>
              <a:ea typeface="+mn-ea"/>
              <a:cs typeface="+mn-cs"/>
            </a:rPr>
            <a:t>each of these tab names starts with "PI" and ends with the applicable 3.3.10 CARE status(es) in parentheses. </a:t>
          </a:r>
          <a:r>
            <a:rPr lang="en-US" sz="1100" b="1" i="1" baseline="0">
              <a:solidFill>
                <a:schemeClr val="dk1"/>
              </a:solidFill>
              <a:effectLst/>
              <a:latin typeface="+mn-lt"/>
              <a:ea typeface="+mn-ea"/>
              <a:cs typeface="+mn-cs"/>
            </a:rPr>
            <a:t>3.3.10 Current CARE Status is a critical data point and must be reported every reporting month because it determines the subsequent required data points. Use the current CARE Participant's CARE status and choose the right Petitioned Individuals (PI) tab to report the data for that CARE participant. </a:t>
          </a:r>
          <a:endParaRPr lang="en-US" b="1" i="1">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b="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baseline="0">
              <a:solidFill>
                <a:schemeClr val="dk1"/>
              </a:solidFill>
              <a:effectLst/>
              <a:latin typeface="+mn-lt"/>
              <a:ea typeface="+mn-ea"/>
              <a:cs typeface="+mn-cs"/>
            </a:rPr>
            <a:t>3) When the Excel boxes for a data point are in </a:t>
          </a:r>
          <a:r>
            <a:rPr lang="en-US" sz="1100" b="0" baseline="0">
              <a:solidFill>
                <a:schemeClr val="tx2"/>
              </a:solidFill>
              <a:effectLst/>
              <a:latin typeface="+mn-lt"/>
              <a:ea typeface="+mn-ea"/>
              <a:cs typeface="+mn-cs"/>
            </a:rPr>
            <a:t>blue</a:t>
          </a:r>
          <a:r>
            <a:rPr lang="en-US" sz="1100" b="0" baseline="0">
              <a:solidFill>
                <a:schemeClr val="dk1"/>
              </a:solidFill>
              <a:effectLst/>
              <a:latin typeface="+mn-lt"/>
              <a:ea typeface="+mn-ea"/>
              <a:cs typeface="+mn-cs"/>
            </a:rPr>
            <a:t> or </a:t>
          </a:r>
          <a:r>
            <a:rPr lang="en-US" sz="1100" b="0" baseline="0">
              <a:solidFill>
                <a:schemeClr val="accent6">
                  <a:lumMod val="75000"/>
                </a:schemeClr>
              </a:solidFill>
              <a:effectLst/>
              <a:latin typeface="+mn-lt"/>
              <a:ea typeface="+mn-ea"/>
              <a:cs typeface="+mn-cs"/>
            </a:rPr>
            <a:t>orange</a:t>
          </a:r>
          <a:r>
            <a:rPr lang="en-US" sz="1100" b="0" baseline="0">
              <a:solidFill>
                <a:schemeClr val="dk1"/>
              </a:solidFill>
              <a:effectLst/>
              <a:latin typeface="+mn-lt"/>
              <a:ea typeface="+mn-ea"/>
              <a:cs typeface="+mn-cs"/>
            </a:rPr>
            <a:t>, it means that data point is required to be reported. For example, in the System Referrals and Petitioned Individuals sections, </a:t>
          </a:r>
          <a:r>
            <a:rPr lang="en-US" sz="1100" b="0" u="sng">
              <a:solidFill>
                <a:schemeClr val="dk1"/>
              </a:solidFill>
              <a:effectLst/>
              <a:latin typeface="+mn-lt"/>
              <a:ea typeface="+mn-ea"/>
              <a:cs typeface="+mn-cs"/>
            </a:rPr>
            <a:t>Basic Client Information </a:t>
          </a:r>
          <a:r>
            <a:rPr lang="en-US" sz="1100" b="0">
              <a:solidFill>
                <a:schemeClr val="dk1"/>
              </a:solidFill>
              <a:effectLst/>
              <a:latin typeface="+mn-lt"/>
              <a:ea typeface="+mn-ea"/>
              <a:cs typeface="+mn-cs"/>
            </a:rPr>
            <a:t>and </a:t>
          </a:r>
          <a:r>
            <a:rPr lang="en-US" sz="1100" b="0" u="sng">
              <a:solidFill>
                <a:schemeClr val="dk1"/>
              </a:solidFill>
              <a:effectLst/>
              <a:latin typeface="+mn-lt"/>
              <a:ea typeface="+mn-ea"/>
              <a:cs typeface="+mn-cs"/>
            </a:rPr>
            <a:t>Demographic information</a:t>
          </a:r>
          <a:r>
            <a:rPr lang="en-US" sz="1100" b="0">
              <a:solidFill>
                <a:schemeClr val="dk1"/>
              </a:solidFill>
              <a:effectLst/>
              <a:latin typeface="+mn-lt"/>
              <a:ea typeface="+mn-ea"/>
              <a:cs typeface="+mn-cs"/>
            </a:rPr>
            <a:t> </a:t>
          </a:r>
          <a:r>
            <a:rPr lang="en-US" sz="1100" b="0" baseline="0">
              <a:solidFill>
                <a:schemeClr val="dk1"/>
              </a:solidFill>
              <a:effectLst/>
              <a:latin typeface="+mn-lt"/>
              <a:ea typeface="+mn-ea"/>
              <a:cs typeface="+mn-cs"/>
            </a:rPr>
            <a:t>are automatically in blue, indicating that</a:t>
          </a:r>
          <a:r>
            <a:rPr lang="en-US" sz="1100" b="0">
              <a:solidFill>
                <a:schemeClr val="dk1"/>
              </a:solidFill>
              <a:effectLst/>
              <a:latin typeface="+mn-lt"/>
              <a:ea typeface="+mn-ea"/>
              <a:cs typeface="+mn-cs"/>
            </a:rPr>
            <a:t> the information will be required for all CARE participants.</a:t>
          </a:r>
          <a:endParaRPr lang="en-US">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b="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baseline="0">
              <a:solidFill>
                <a:schemeClr val="dk1"/>
              </a:solidFill>
              <a:effectLst/>
              <a:latin typeface="+mn-lt"/>
              <a:ea typeface="+mn-ea"/>
              <a:cs typeface="+mn-cs"/>
            </a:rPr>
            <a:t>4) The branching data points will be required and turned </a:t>
          </a:r>
          <a:r>
            <a:rPr lang="en-US" sz="1100" b="0" baseline="0">
              <a:solidFill>
                <a:schemeClr val="accent6">
                  <a:lumMod val="75000"/>
                </a:schemeClr>
              </a:solidFill>
              <a:effectLst/>
              <a:latin typeface="+mn-lt"/>
              <a:ea typeface="+mn-ea"/>
              <a:cs typeface="+mn-cs"/>
            </a:rPr>
            <a:t>orange</a:t>
          </a:r>
          <a:r>
            <a:rPr lang="en-US" sz="1100" b="0" baseline="0">
              <a:solidFill>
                <a:schemeClr val="dk1"/>
              </a:solidFill>
              <a:effectLst/>
              <a:latin typeface="+mn-lt"/>
              <a:ea typeface="+mn-ea"/>
              <a:cs typeface="+mn-cs"/>
            </a:rPr>
            <a:t> </a:t>
          </a:r>
          <a:r>
            <a:rPr lang="en-US" sz="1100" b="0" baseline="0">
              <a:solidFill>
                <a:sysClr val="windowText" lastClr="000000"/>
              </a:solidFill>
              <a:effectLst/>
              <a:latin typeface="+mn-lt"/>
              <a:ea typeface="+mn-ea"/>
              <a:cs typeface="+mn-cs"/>
            </a:rPr>
            <a:t>when the non-branching data points trigger them. This is built within the file format. </a:t>
          </a:r>
        </a:p>
        <a:p>
          <a:pPr marL="0" marR="0" lvl="0" indent="0" defTabSz="914400" rtl="0" eaLnBrk="1" fontAlgn="auto" latinLnBrk="0" hangingPunct="1">
            <a:lnSpc>
              <a:spcPct val="100000"/>
            </a:lnSpc>
            <a:spcBef>
              <a:spcPts val="0"/>
            </a:spcBef>
            <a:spcAft>
              <a:spcPts val="0"/>
            </a:spcAft>
            <a:buClrTx/>
            <a:buSzTx/>
            <a:buFontTx/>
            <a:buNone/>
            <a:tabLst/>
            <a:defRPr/>
          </a:pPr>
          <a:endParaRPr lang="en-US" b="1">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5) Single</a:t>
          </a:r>
          <a:r>
            <a:rPr lang="en-US" sz="1100" b="0" baseline="0">
              <a:solidFill>
                <a:schemeClr val="dk1"/>
              </a:solidFill>
              <a:effectLst/>
              <a:latin typeface="+mn-lt"/>
              <a:ea typeface="+mn-ea"/>
              <a:cs typeface="+mn-cs"/>
            </a:rPr>
            <a:t> select questions have the drop down list with their numeric value codes. </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b="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baseline="0">
              <a:solidFill>
                <a:schemeClr val="dk1"/>
              </a:solidFill>
              <a:effectLst/>
              <a:latin typeface="+mn-lt"/>
              <a:ea typeface="+mn-ea"/>
              <a:cs typeface="+mn-cs"/>
            </a:rPr>
            <a:t>6) For multiple select questions, the options are separated by columns. Each column has a drop down list with its numeric value code. </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b="0" baseline="0">
            <a:solidFill>
              <a:schemeClr val="dk1"/>
            </a:solidFill>
            <a:effectLst/>
            <a:latin typeface="+mn-lt"/>
            <a:ea typeface="+mn-ea"/>
            <a:cs typeface="+mn-cs"/>
          </a:endParaRPr>
        </a:p>
        <a:p>
          <a:pPr rtl="0" eaLnBrk="1" fontAlgn="auto" latinLnBrk="0" hangingPunct="1"/>
          <a:r>
            <a:rPr lang="en-US" sz="1100" b="0" baseline="0">
              <a:solidFill>
                <a:sysClr val="windowText" lastClr="000000"/>
              </a:solidFill>
              <a:effectLst/>
              <a:latin typeface="+mn-lt"/>
              <a:ea typeface="+mn-ea"/>
              <a:cs typeface="+mn-cs"/>
            </a:rPr>
            <a:t>7) </a:t>
          </a:r>
          <a:r>
            <a:rPr lang="en-US" sz="1100" b="0" baseline="0">
              <a:solidFill>
                <a:schemeClr val="dk1"/>
              </a:solidFill>
              <a:effectLst/>
              <a:latin typeface="+mn-lt"/>
              <a:ea typeface="+mn-ea"/>
              <a:cs typeface="+mn-cs"/>
            </a:rPr>
            <a:t>The CARE Act Data Dictionary 2.1 can be found here: </a:t>
          </a:r>
          <a:r>
            <a:rPr lang="en-US" sz="1100" b="0" u="sng" baseline="0">
              <a:solidFill>
                <a:srgbClr val="0000FF"/>
              </a:solidFill>
              <a:effectLst/>
              <a:latin typeface="+mn-lt"/>
              <a:ea typeface="+mn-ea"/>
              <a:cs typeface="+mn-cs"/>
            </a:rPr>
            <a:t>https://care-act.org/resource/care-act-data-dictionary-2-1/  </a:t>
          </a:r>
        </a:p>
        <a:p>
          <a:pPr rtl="0" eaLnBrk="1" fontAlgn="auto" latinLnBrk="0" hangingPunct="1"/>
          <a:endParaRPr lang="en-US">
            <a:effectLst/>
          </a:endParaRPr>
        </a:p>
        <a:p>
          <a:pPr rtl="0" eaLnBrk="1" fontAlgn="auto" latinLnBrk="0" hangingPunct="1"/>
          <a:r>
            <a:rPr lang="en-US" sz="1100" b="0" i="0">
              <a:solidFill>
                <a:schemeClr val="dk1"/>
              </a:solidFill>
              <a:effectLst/>
              <a:latin typeface="+mn-lt"/>
              <a:ea typeface="+mn-ea"/>
              <a:cs typeface="+mn-cs"/>
            </a:rPr>
            <a:t>The Department of Health Care Services (DHCS) contracted Health Management Associates (HMA) to provide training and technical assistance (TTA) to County Behavioral Health Agencies and their providers to support data reporting for the CARE Act. If you need any technical assistance, please email </a:t>
          </a:r>
          <a:r>
            <a:rPr lang="en-US" sz="1100" b="0" i="0" u="sng">
              <a:solidFill>
                <a:srgbClr val="0000FF"/>
              </a:solidFill>
              <a:effectLst/>
              <a:latin typeface="+mn-lt"/>
              <a:ea typeface="+mn-ea"/>
              <a:cs typeface="+mn-cs"/>
            </a:rPr>
            <a:t>CAREDataTeam@healthmanagement.com</a:t>
          </a:r>
          <a:r>
            <a:rPr lang="en-US" sz="1100" b="0" i="0">
              <a:solidFill>
                <a:schemeClr val="dk1"/>
              </a:solidFill>
              <a:effectLst/>
              <a:latin typeface="+mn-lt"/>
              <a:ea typeface="+mn-ea"/>
              <a:cs typeface="+mn-cs"/>
            </a:rPr>
            <a:t>. </a:t>
          </a:r>
          <a:endParaRPr lang="en-US">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effectLst/>
          </a:endParaRPr>
        </a:p>
        <a:p>
          <a:endParaRPr lang="en-US" sz="1100" b="0" baseline="0"/>
        </a:p>
        <a:p>
          <a:r>
            <a:rPr lang="en-US" sz="1100" b="1" baseline="0"/>
            <a:t>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885825</xdr:colOff>
      <xdr:row>295</xdr:row>
      <xdr:rowOff>0</xdr:rowOff>
    </xdr:from>
    <xdr:ext cx="250825" cy="394970"/>
    <xdr:sp macro="" textlink="">
      <xdr:nvSpPr>
        <xdr:cNvPr id="2" name="Text Box 25" descr="P4895C10T61TB2bA#y1">
          <a:extLst>
            <a:ext uri="{FF2B5EF4-FFF2-40B4-BE49-F238E27FC236}">
              <a16:creationId xmlns:a16="http://schemas.microsoft.com/office/drawing/2014/main" id="{72FECEE7-59F9-47AE-AC81-29B82C583252}"/>
            </a:ext>
            <a:ext uri="{C183D7F6-B498-43B3-948B-1728B52AA6E4}">
              <adec:decorative xmlns:adec="http://schemas.microsoft.com/office/drawing/2017/decorative" val="1"/>
            </a:ext>
          </a:extLst>
        </xdr:cNvPr>
        <xdr:cNvSpPr txBox="1"/>
      </xdr:nvSpPr>
      <xdr:spPr>
        <a:xfrm>
          <a:off x="2266950" y="2270188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1056</xdr:row>
      <xdr:rowOff>0</xdr:rowOff>
    </xdr:from>
    <xdr:ext cx="250825" cy="394970"/>
    <xdr:sp macro="" textlink="">
      <xdr:nvSpPr>
        <xdr:cNvPr id="3" name="Text Box 25" descr="P4895C10T61TB2bA#y1">
          <a:extLst>
            <a:ext uri="{FF2B5EF4-FFF2-40B4-BE49-F238E27FC236}">
              <a16:creationId xmlns:a16="http://schemas.microsoft.com/office/drawing/2014/main" id="{2BEC46E8-33FD-4ED9-A392-E859190BF242}"/>
            </a:ext>
            <a:ext uri="{C183D7F6-B498-43B3-948B-1728B52AA6E4}">
              <adec:decorative xmlns:adec="http://schemas.microsoft.com/office/drawing/2017/decorative" val="1"/>
            </a:ext>
          </a:extLst>
        </xdr:cNvPr>
        <xdr:cNvSpPr txBox="1"/>
      </xdr:nvSpPr>
      <xdr:spPr>
        <a:xfrm>
          <a:off x="2266950" y="896397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1057</xdr:row>
      <xdr:rowOff>0</xdr:rowOff>
    </xdr:from>
    <xdr:ext cx="250825" cy="394970"/>
    <xdr:sp macro="" textlink="">
      <xdr:nvSpPr>
        <xdr:cNvPr id="4" name="Text Box 25" descr="P4895C10T61TB2bA#y1">
          <a:extLst>
            <a:ext uri="{FF2B5EF4-FFF2-40B4-BE49-F238E27FC236}">
              <a16:creationId xmlns:a16="http://schemas.microsoft.com/office/drawing/2014/main" id="{627309F3-31CE-4FC9-B337-655EA2A0E858}"/>
            </a:ext>
            <a:ext uri="{C183D7F6-B498-43B3-948B-1728B52AA6E4}">
              <adec:decorative xmlns:adec="http://schemas.microsoft.com/office/drawing/2017/decorative" val="1"/>
            </a:ext>
          </a:extLst>
        </xdr:cNvPr>
        <xdr:cNvSpPr txBox="1"/>
      </xdr:nvSpPr>
      <xdr:spPr>
        <a:xfrm>
          <a:off x="2266950" y="898112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1058</xdr:row>
      <xdr:rowOff>0</xdr:rowOff>
    </xdr:from>
    <xdr:ext cx="250825" cy="394970"/>
    <xdr:sp macro="" textlink="">
      <xdr:nvSpPr>
        <xdr:cNvPr id="5" name="Text Box 25" descr="P4895C10T61TB2bA#y1">
          <a:extLst>
            <a:ext uri="{FF2B5EF4-FFF2-40B4-BE49-F238E27FC236}">
              <a16:creationId xmlns:a16="http://schemas.microsoft.com/office/drawing/2014/main" id="{40E4C2D3-52D8-4EA5-AC8E-D02995CBB24E}"/>
            </a:ext>
            <a:ext uri="{C183D7F6-B498-43B3-948B-1728B52AA6E4}">
              <adec:decorative xmlns:adec="http://schemas.microsoft.com/office/drawing/2017/decorative" val="1"/>
            </a:ext>
          </a:extLst>
        </xdr:cNvPr>
        <xdr:cNvSpPr txBox="1"/>
      </xdr:nvSpPr>
      <xdr:spPr>
        <a:xfrm>
          <a:off x="2266950" y="899826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1059</xdr:row>
      <xdr:rowOff>0</xdr:rowOff>
    </xdr:from>
    <xdr:ext cx="250825" cy="394970"/>
    <xdr:sp macro="" textlink="">
      <xdr:nvSpPr>
        <xdr:cNvPr id="6" name="Text Box 25" descr="P4895C10T61TB2bA#y1">
          <a:extLst>
            <a:ext uri="{FF2B5EF4-FFF2-40B4-BE49-F238E27FC236}">
              <a16:creationId xmlns:a16="http://schemas.microsoft.com/office/drawing/2014/main" id="{FE6D7898-64C6-4522-8F8E-F08065B5D7AC}"/>
            </a:ext>
            <a:ext uri="{C183D7F6-B498-43B3-948B-1728B52AA6E4}">
              <adec:decorative xmlns:adec="http://schemas.microsoft.com/office/drawing/2017/decorative" val="1"/>
            </a:ext>
          </a:extLst>
        </xdr:cNvPr>
        <xdr:cNvSpPr txBox="1"/>
      </xdr:nvSpPr>
      <xdr:spPr>
        <a:xfrm>
          <a:off x="2266950" y="901541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1060</xdr:row>
      <xdr:rowOff>0</xdr:rowOff>
    </xdr:from>
    <xdr:ext cx="250825" cy="394970"/>
    <xdr:sp macro="" textlink="">
      <xdr:nvSpPr>
        <xdr:cNvPr id="7" name="Text Box 25" descr="P4895C10T61TB2bA#y1">
          <a:extLst>
            <a:ext uri="{FF2B5EF4-FFF2-40B4-BE49-F238E27FC236}">
              <a16:creationId xmlns:a16="http://schemas.microsoft.com/office/drawing/2014/main" id="{FA99D5D0-F4B5-4C7E-8E51-A533538053AB}"/>
            </a:ext>
            <a:ext uri="{C183D7F6-B498-43B3-948B-1728B52AA6E4}">
              <adec:decorative xmlns:adec="http://schemas.microsoft.com/office/drawing/2017/decorative" val="1"/>
            </a:ext>
          </a:extLst>
        </xdr:cNvPr>
        <xdr:cNvSpPr txBox="1"/>
      </xdr:nvSpPr>
      <xdr:spPr>
        <a:xfrm>
          <a:off x="2266950" y="903255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1060</xdr:row>
      <xdr:rowOff>0</xdr:rowOff>
    </xdr:from>
    <xdr:ext cx="250825" cy="394970"/>
    <xdr:sp macro="" textlink="">
      <xdr:nvSpPr>
        <xdr:cNvPr id="8" name="Text Box 25" descr="P4895C10T61TB2bA#y1">
          <a:extLst>
            <a:ext uri="{FF2B5EF4-FFF2-40B4-BE49-F238E27FC236}">
              <a16:creationId xmlns:a16="http://schemas.microsoft.com/office/drawing/2014/main" id="{975C2E52-714C-4845-B1CB-BED2057AC059}"/>
            </a:ext>
            <a:ext uri="{C183D7F6-B498-43B3-948B-1728B52AA6E4}">
              <adec:decorative xmlns:adec="http://schemas.microsoft.com/office/drawing/2017/decorative" val="1"/>
            </a:ext>
          </a:extLst>
        </xdr:cNvPr>
        <xdr:cNvSpPr txBox="1"/>
      </xdr:nvSpPr>
      <xdr:spPr>
        <a:xfrm>
          <a:off x="2266950" y="903255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1060</xdr:row>
      <xdr:rowOff>0</xdr:rowOff>
    </xdr:from>
    <xdr:ext cx="250825" cy="394970"/>
    <xdr:sp macro="" textlink="">
      <xdr:nvSpPr>
        <xdr:cNvPr id="9" name="Text Box 25" descr="P4895C10T61TB2bA#y1">
          <a:extLst>
            <a:ext uri="{FF2B5EF4-FFF2-40B4-BE49-F238E27FC236}">
              <a16:creationId xmlns:a16="http://schemas.microsoft.com/office/drawing/2014/main" id="{7D177D4C-CD74-47D2-A13F-EE8F5A656AF3}"/>
            </a:ext>
            <a:ext uri="{C183D7F6-B498-43B3-948B-1728B52AA6E4}">
              <adec:decorative xmlns:adec="http://schemas.microsoft.com/office/drawing/2017/decorative" val="1"/>
            </a:ext>
          </a:extLst>
        </xdr:cNvPr>
        <xdr:cNvSpPr txBox="1"/>
      </xdr:nvSpPr>
      <xdr:spPr>
        <a:xfrm>
          <a:off x="2266950" y="903255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1061</xdr:row>
      <xdr:rowOff>0</xdr:rowOff>
    </xdr:from>
    <xdr:ext cx="250825" cy="394970"/>
    <xdr:sp macro="" textlink="">
      <xdr:nvSpPr>
        <xdr:cNvPr id="10" name="Text Box 25" descr="P4895C10T61TB2bA#y1">
          <a:extLst>
            <a:ext uri="{FF2B5EF4-FFF2-40B4-BE49-F238E27FC236}">
              <a16:creationId xmlns:a16="http://schemas.microsoft.com/office/drawing/2014/main" id="{B6513509-3F7B-4BC2-8368-BFF5701F472E}"/>
            </a:ext>
            <a:ext uri="{C183D7F6-B498-43B3-948B-1728B52AA6E4}">
              <adec:decorative xmlns:adec="http://schemas.microsoft.com/office/drawing/2017/decorative" val="1"/>
            </a:ext>
          </a:extLst>
        </xdr:cNvPr>
        <xdr:cNvSpPr txBox="1"/>
      </xdr:nvSpPr>
      <xdr:spPr>
        <a:xfrm>
          <a:off x="2266950" y="904970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1061</xdr:row>
      <xdr:rowOff>0</xdr:rowOff>
    </xdr:from>
    <xdr:ext cx="250825" cy="394970"/>
    <xdr:sp macro="" textlink="">
      <xdr:nvSpPr>
        <xdr:cNvPr id="11" name="Text Box 25" descr="P4895C10T61TB2bA#y1">
          <a:extLst>
            <a:ext uri="{FF2B5EF4-FFF2-40B4-BE49-F238E27FC236}">
              <a16:creationId xmlns:a16="http://schemas.microsoft.com/office/drawing/2014/main" id="{903CC87C-8041-48F9-A40B-E2BADE3FAB19}"/>
            </a:ext>
            <a:ext uri="{C183D7F6-B498-43B3-948B-1728B52AA6E4}">
              <adec:decorative xmlns:adec="http://schemas.microsoft.com/office/drawing/2017/decorative" val="1"/>
            </a:ext>
          </a:extLst>
        </xdr:cNvPr>
        <xdr:cNvSpPr txBox="1"/>
      </xdr:nvSpPr>
      <xdr:spPr>
        <a:xfrm>
          <a:off x="2266950" y="904970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1062</xdr:row>
      <xdr:rowOff>0</xdr:rowOff>
    </xdr:from>
    <xdr:ext cx="250825" cy="394970"/>
    <xdr:sp macro="" textlink="">
      <xdr:nvSpPr>
        <xdr:cNvPr id="12" name="Text Box 25" descr="P4895C10T61TB2bA#y1">
          <a:extLst>
            <a:ext uri="{FF2B5EF4-FFF2-40B4-BE49-F238E27FC236}">
              <a16:creationId xmlns:a16="http://schemas.microsoft.com/office/drawing/2014/main" id="{5D33CDAC-5A7A-4253-A45C-135B8C1E3CC3}"/>
            </a:ext>
            <a:ext uri="{C183D7F6-B498-43B3-948B-1728B52AA6E4}">
              <adec:decorative xmlns:adec="http://schemas.microsoft.com/office/drawing/2017/decorative" val="1"/>
            </a:ext>
          </a:extLst>
        </xdr:cNvPr>
        <xdr:cNvSpPr txBox="1"/>
      </xdr:nvSpPr>
      <xdr:spPr>
        <a:xfrm>
          <a:off x="2266950" y="906684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1064</xdr:row>
      <xdr:rowOff>0</xdr:rowOff>
    </xdr:from>
    <xdr:ext cx="250825" cy="394970"/>
    <xdr:sp macro="" textlink="">
      <xdr:nvSpPr>
        <xdr:cNvPr id="13" name="Text Box 25" descr="P4895C10T61TB2bA#y1">
          <a:extLst>
            <a:ext uri="{FF2B5EF4-FFF2-40B4-BE49-F238E27FC236}">
              <a16:creationId xmlns:a16="http://schemas.microsoft.com/office/drawing/2014/main" id="{6BB671F1-3B58-4652-9D81-D80EB644B8CE}"/>
            </a:ext>
            <a:ext uri="{C183D7F6-B498-43B3-948B-1728B52AA6E4}">
              <adec:decorative xmlns:adec="http://schemas.microsoft.com/office/drawing/2017/decorative" val="1"/>
            </a:ext>
          </a:extLst>
        </xdr:cNvPr>
        <xdr:cNvSpPr txBox="1"/>
      </xdr:nvSpPr>
      <xdr:spPr>
        <a:xfrm>
          <a:off x="2266950" y="910113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1065</xdr:row>
      <xdr:rowOff>0</xdr:rowOff>
    </xdr:from>
    <xdr:ext cx="250825" cy="394970"/>
    <xdr:sp macro="" textlink="">
      <xdr:nvSpPr>
        <xdr:cNvPr id="14" name="Text Box 25" descr="P4895C10T61TB2bA#y1">
          <a:extLst>
            <a:ext uri="{FF2B5EF4-FFF2-40B4-BE49-F238E27FC236}">
              <a16:creationId xmlns:a16="http://schemas.microsoft.com/office/drawing/2014/main" id="{B2E11322-1DB5-4308-A010-CB0C90CF6895}"/>
            </a:ext>
            <a:ext uri="{C183D7F6-B498-43B3-948B-1728B52AA6E4}">
              <adec:decorative xmlns:adec="http://schemas.microsoft.com/office/drawing/2017/decorative" val="1"/>
            </a:ext>
          </a:extLst>
        </xdr:cNvPr>
        <xdr:cNvSpPr txBox="1"/>
      </xdr:nvSpPr>
      <xdr:spPr>
        <a:xfrm>
          <a:off x="2266950" y="911828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1066</xdr:row>
      <xdr:rowOff>0</xdr:rowOff>
    </xdr:from>
    <xdr:ext cx="250825" cy="394970"/>
    <xdr:sp macro="" textlink="">
      <xdr:nvSpPr>
        <xdr:cNvPr id="15" name="Text Box 25" descr="P4895C10T61TB2bA#y1">
          <a:extLst>
            <a:ext uri="{FF2B5EF4-FFF2-40B4-BE49-F238E27FC236}">
              <a16:creationId xmlns:a16="http://schemas.microsoft.com/office/drawing/2014/main" id="{71FCD20D-0BAB-4937-B105-5627F848D698}"/>
            </a:ext>
            <a:ext uri="{C183D7F6-B498-43B3-948B-1728B52AA6E4}">
              <adec:decorative xmlns:adec="http://schemas.microsoft.com/office/drawing/2017/decorative" val="1"/>
            </a:ext>
          </a:extLst>
        </xdr:cNvPr>
        <xdr:cNvSpPr txBox="1"/>
      </xdr:nvSpPr>
      <xdr:spPr>
        <a:xfrm>
          <a:off x="2266950" y="913542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1067</xdr:row>
      <xdr:rowOff>0</xdr:rowOff>
    </xdr:from>
    <xdr:ext cx="250825" cy="394970"/>
    <xdr:sp macro="" textlink="">
      <xdr:nvSpPr>
        <xdr:cNvPr id="16" name="Text Box 25" descr="P4895C10T61TB2bA#y1">
          <a:extLst>
            <a:ext uri="{FF2B5EF4-FFF2-40B4-BE49-F238E27FC236}">
              <a16:creationId xmlns:a16="http://schemas.microsoft.com/office/drawing/2014/main" id="{7605ACA5-E821-497A-B5DC-588A7CCF9608}"/>
            </a:ext>
            <a:ext uri="{C183D7F6-B498-43B3-948B-1728B52AA6E4}">
              <adec:decorative xmlns:adec="http://schemas.microsoft.com/office/drawing/2017/decorative" val="1"/>
            </a:ext>
          </a:extLst>
        </xdr:cNvPr>
        <xdr:cNvSpPr txBox="1"/>
      </xdr:nvSpPr>
      <xdr:spPr>
        <a:xfrm>
          <a:off x="2266950" y="914114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1068</xdr:row>
      <xdr:rowOff>0</xdr:rowOff>
    </xdr:from>
    <xdr:ext cx="250825" cy="394970"/>
    <xdr:sp macro="" textlink="">
      <xdr:nvSpPr>
        <xdr:cNvPr id="17" name="Text Box 25" descr="P4895C10T61TB2bA#y1">
          <a:extLst>
            <a:ext uri="{FF2B5EF4-FFF2-40B4-BE49-F238E27FC236}">
              <a16:creationId xmlns:a16="http://schemas.microsoft.com/office/drawing/2014/main" id="{74F305F4-9A0B-4AB3-BBF3-FBB90456B9A9}"/>
            </a:ext>
            <a:ext uri="{C183D7F6-B498-43B3-948B-1728B52AA6E4}">
              <adec:decorative xmlns:adec="http://schemas.microsoft.com/office/drawing/2017/decorative" val="1"/>
            </a:ext>
          </a:extLst>
        </xdr:cNvPr>
        <xdr:cNvSpPr txBox="1"/>
      </xdr:nvSpPr>
      <xdr:spPr>
        <a:xfrm>
          <a:off x="2266950" y="914876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1069</xdr:row>
      <xdr:rowOff>0</xdr:rowOff>
    </xdr:from>
    <xdr:ext cx="250825" cy="394970"/>
    <xdr:sp macro="" textlink="">
      <xdr:nvSpPr>
        <xdr:cNvPr id="18" name="Text Box 25" descr="P4895C10T61TB2bA#y1">
          <a:extLst>
            <a:ext uri="{FF2B5EF4-FFF2-40B4-BE49-F238E27FC236}">
              <a16:creationId xmlns:a16="http://schemas.microsoft.com/office/drawing/2014/main" id="{F41B34AB-0ADB-45CC-8DDE-75B0C6B3F8AB}"/>
            </a:ext>
            <a:ext uri="{C183D7F6-B498-43B3-948B-1728B52AA6E4}">
              <adec:decorative xmlns:adec="http://schemas.microsoft.com/office/drawing/2017/decorative" val="1"/>
            </a:ext>
          </a:extLst>
        </xdr:cNvPr>
        <xdr:cNvSpPr txBox="1"/>
      </xdr:nvSpPr>
      <xdr:spPr>
        <a:xfrm>
          <a:off x="2266950" y="915447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1070</xdr:row>
      <xdr:rowOff>0</xdr:rowOff>
    </xdr:from>
    <xdr:ext cx="250825" cy="394970"/>
    <xdr:sp macro="" textlink="">
      <xdr:nvSpPr>
        <xdr:cNvPr id="19" name="Text Box 25" descr="P4895C10T61TB2bA#y1">
          <a:extLst>
            <a:ext uri="{FF2B5EF4-FFF2-40B4-BE49-F238E27FC236}">
              <a16:creationId xmlns:a16="http://schemas.microsoft.com/office/drawing/2014/main" id="{FAF3E6C7-06A2-406D-9B98-C513FD8A8591}"/>
            </a:ext>
            <a:ext uri="{C183D7F6-B498-43B3-948B-1728B52AA6E4}">
              <adec:decorative xmlns:adec="http://schemas.microsoft.com/office/drawing/2017/decorative" val="1"/>
            </a:ext>
          </a:extLst>
        </xdr:cNvPr>
        <xdr:cNvSpPr txBox="1"/>
      </xdr:nvSpPr>
      <xdr:spPr>
        <a:xfrm>
          <a:off x="2266950" y="916019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1071</xdr:row>
      <xdr:rowOff>0</xdr:rowOff>
    </xdr:from>
    <xdr:ext cx="250825" cy="394970"/>
    <xdr:sp macro="" textlink="">
      <xdr:nvSpPr>
        <xdr:cNvPr id="20" name="Text Box 25" descr="P4895C10T61TB2bA#y1">
          <a:extLst>
            <a:ext uri="{FF2B5EF4-FFF2-40B4-BE49-F238E27FC236}">
              <a16:creationId xmlns:a16="http://schemas.microsoft.com/office/drawing/2014/main" id="{06CCF40E-4404-47B8-9CCB-25DA68FA1FBD}"/>
            </a:ext>
            <a:ext uri="{C183D7F6-B498-43B3-948B-1728B52AA6E4}">
              <adec:decorative xmlns:adec="http://schemas.microsoft.com/office/drawing/2017/decorative" val="1"/>
            </a:ext>
          </a:extLst>
        </xdr:cNvPr>
        <xdr:cNvSpPr txBox="1"/>
      </xdr:nvSpPr>
      <xdr:spPr>
        <a:xfrm>
          <a:off x="2266950" y="917733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1072</xdr:row>
      <xdr:rowOff>0</xdr:rowOff>
    </xdr:from>
    <xdr:ext cx="250825" cy="394970"/>
    <xdr:sp macro="" textlink="">
      <xdr:nvSpPr>
        <xdr:cNvPr id="21" name="Text Box 25" descr="P4895C10T61TB2bA#y1">
          <a:extLst>
            <a:ext uri="{FF2B5EF4-FFF2-40B4-BE49-F238E27FC236}">
              <a16:creationId xmlns:a16="http://schemas.microsoft.com/office/drawing/2014/main" id="{3491AC58-BBDF-45CC-BE2F-C4AAD4C9B2A1}"/>
            </a:ext>
            <a:ext uri="{C183D7F6-B498-43B3-948B-1728B52AA6E4}">
              <adec:decorative xmlns:adec="http://schemas.microsoft.com/office/drawing/2017/decorative" val="1"/>
            </a:ext>
          </a:extLst>
        </xdr:cNvPr>
        <xdr:cNvSpPr txBox="1"/>
      </xdr:nvSpPr>
      <xdr:spPr>
        <a:xfrm>
          <a:off x="2266950" y="919448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1073</xdr:row>
      <xdr:rowOff>0</xdr:rowOff>
    </xdr:from>
    <xdr:ext cx="250825" cy="394970"/>
    <xdr:sp macro="" textlink="">
      <xdr:nvSpPr>
        <xdr:cNvPr id="22" name="Text Box 25" descr="P4895C10T61TB2bA#y1">
          <a:extLst>
            <a:ext uri="{FF2B5EF4-FFF2-40B4-BE49-F238E27FC236}">
              <a16:creationId xmlns:a16="http://schemas.microsoft.com/office/drawing/2014/main" id="{D72CFF9D-94F3-4EF2-B4CB-34C9A7BF721B}"/>
            </a:ext>
            <a:ext uri="{C183D7F6-B498-43B3-948B-1728B52AA6E4}">
              <adec:decorative xmlns:adec="http://schemas.microsoft.com/office/drawing/2017/decorative" val="1"/>
            </a:ext>
          </a:extLst>
        </xdr:cNvPr>
        <xdr:cNvSpPr txBox="1"/>
      </xdr:nvSpPr>
      <xdr:spPr>
        <a:xfrm>
          <a:off x="2266950" y="921162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1074</xdr:row>
      <xdr:rowOff>0</xdr:rowOff>
    </xdr:from>
    <xdr:ext cx="250825" cy="394970"/>
    <xdr:sp macro="" textlink="">
      <xdr:nvSpPr>
        <xdr:cNvPr id="23" name="Text Box 25" descr="P4895C10T61TB2bA#y1">
          <a:extLst>
            <a:ext uri="{FF2B5EF4-FFF2-40B4-BE49-F238E27FC236}">
              <a16:creationId xmlns:a16="http://schemas.microsoft.com/office/drawing/2014/main" id="{868CC9BE-10A4-47D7-9650-DB5DFE87F82A}"/>
            </a:ext>
            <a:ext uri="{C183D7F6-B498-43B3-948B-1728B52AA6E4}">
              <adec:decorative xmlns:adec="http://schemas.microsoft.com/office/drawing/2017/decorative" val="1"/>
            </a:ext>
          </a:extLst>
        </xdr:cNvPr>
        <xdr:cNvSpPr txBox="1"/>
      </xdr:nvSpPr>
      <xdr:spPr>
        <a:xfrm>
          <a:off x="2266950" y="922877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1075</xdr:row>
      <xdr:rowOff>0</xdr:rowOff>
    </xdr:from>
    <xdr:ext cx="250825" cy="394970"/>
    <xdr:sp macro="" textlink="">
      <xdr:nvSpPr>
        <xdr:cNvPr id="24" name="Text Box 25" descr="P4895C10T61TB2bA#y1">
          <a:extLst>
            <a:ext uri="{FF2B5EF4-FFF2-40B4-BE49-F238E27FC236}">
              <a16:creationId xmlns:a16="http://schemas.microsoft.com/office/drawing/2014/main" id="{3ED6478C-A530-4EAD-A825-CAF894AE0A56}"/>
            </a:ext>
            <a:ext uri="{C183D7F6-B498-43B3-948B-1728B52AA6E4}">
              <adec:decorative xmlns:adec="http://schemas.microsoft.com/office/drawing/2017/decorative" val="1"/>
            </a:ext>
          </a:extLst>
        </xdr:cNvPr>
        <xdr:cNvSpPr txBox="1"/>
      </xdr:nvSpPr>
      <xdr:spPr>
        <a:xfrm>
          <a:off x="2266950" y="924591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295</xdr:row>
      <xdr:rowOff>0</xdr:rowOff>
    </xdr:from>
    <xdr:ext cx="250825" cy="394970"/>
    <xdr:sp macro="" textlink="">
      <xdr:nvSpPr>
        <xdr:cNvPr id="25" name="Text Box 25" descr="P4895C10T61TB2bA#y1">
          <a:extLst>
            <a:ext uri="{FF2B5EF4-FFF2-40B4-BE49-F238E27FC236}">
              <a16:creationId xmlns:a16="http://schemas.microsoft.com/office/drawing/2014/main" id="{626449B6-4F71-4C2C-B1AC-5A0106FACF92}"/>
            </a:ext>
            <a:ext uri="{C183D7F6-B498-43B3-948B-1728B52AA6E4}">
              <adec:decorative xmlns:adec="http://schemas.microsoft.com/office/drawing/2017/decorative" val="1"/>
            </a:ext>
          </a:extLst>
        </xdr:cNvPr>
        <xdr:cNvSpPr txBox="1"/>
      </xdr:nvSpPr>
      <xdr:spPr>
        <a:xfrm>
          <a:off x="2266950" y="2270188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1056</xdr:row>
      <xdr:rowOff>0</xdr:rowOff>
    </xdr:from>
    <xdr:ext cx="250825" cy="394970"/>
    <xdr:sp macro="" textlink="">
      <xdr:nvSpPr>
        <xdr:cNvPr id="26" name="Text Box 25" descr="P4895C10T61TB2bA#y1">
          <a:extLst>
            <a:ext uri="{FF2B5EF4-FFF2-40B4-BE49-F238E27FC236}">
              <a16:creationId xmlns:a16="http://schemas.microsoft.com/office/drawing/2014/main" id="{27507CDC-2BFE-4AD5-B6F8-9AE0BB8BA341}"/>
            </a:ext>
            <a:ext uri="{C183D7F6-B498-43B3-948B-1728B52AA6E4}">
              <adec:decorative xmlns:adec="http://schemas.microsoft.com/office/drawing/2017/decorative" val="1"/>
            </a:ext>
          </a:extLst>
        </xdr:cNvPr>
        <xdr:cNvSpPr txBox="1"/>
      </xdr:nvSpPr>
      <xdr:spPr>
        <a:xfrm>
          <a:off x="2266950" y="896397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1057</xdr:row>
      <xdr:rowOff>0</xdr:rowOff>
    </xdr:from>
    <xdr:ext cx="250825" cy="394970"/>
    <xdr:sp macro="" textlink="">
      <xdr:nvSpPr>
        <xdr:cNvPr id="27" name="Text Box 25" descr="P4895C10T61TB2bA#y1">
          <a:extLst>
            <a:ext uri="{FF2B5EF4-FFF2-40B4-BE49-F238E27FC236}">
              <a16:creationId xmlns:a16="http://schemas.microsoft.com/office/drawing/2014/main" id="{5EF1E635-059F-407C-B767-9C2AD4D69D3A}"/>
            </a:ext>
            <a:ext uri="{C183D7F6-B498-43B3-948B-1728B52AA6E4}">
              <adec:decorative xmlns:adec="http://schemas.microsoft.com/office/drawing/2017/decorative" val="1"/>
            </a:ext>
          </a:extLst>
        </xdr:cNvPr>
        <xdr:cNvSpPr txBox="1"/>
      </xdr:nvSpPr>
      <xdr:spPr>
        <a:xfrm>
          <a:off x="2266950" y="898112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1058</xdr:row>
      <xdr:rowOff>0</xdr:rowOff>
    </xdr:from>
    <xdr:ext cx="250825" cy="394970"/>
    <xdr:sp macro="" textlink="">
      <xdr:nvSpPr>
        <xdr:cNvPr id="28" name="Text Box 25" descr="P4895C10T61TB2bA#y1">
          <a:extLst>
            <a:ext uri="{FF2B5EF4-FFF2-40B4-BE49-F238E27FC236}">
              <a16:creationId xmlns:a16="http://schemas.microsoft.com/office/drawing/2014/main" id="{F51D1A5F-E5D8-422D-9B5F-19C2286B9E88}"/>
            </a:ext>
            <a:ext uri="{C183D7F6-B498-43B3-948B-1728B52AA6E4}">
              <adec:decorative xmlns:adec="http://schemas.microsoft.com/office/drawing/2017/decorative" val="1"/>
            </a:ext>
          </a:extLst>
        </xdr:cNvPr>
        <xdr:cNvSpPr txBox="1"/>
      </xdr:nvSpPr>
      <xdr:spPr>
        <a:xfrm>
          <a:off x="2266950" y="899826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1059</xdr:row>
      <xdr:rowOff>0</xdr:rowOff>
    </xdr:from>
    <xdr:ext cx="250825" cy="394970"/>
    <xdr:sp macro="" textlink="">
      <xdr:nvSpPr>
        <xdr:cNvPr id="29" name="Text Box 25" descr="P4895C10T61TB2bA#y1">
          <a:extLst>
            <a:ext uri="{FF2B5EF4-FFF2-40B4-BE49-F238E27FC236}">
              <a16:creationId xmlns:a16="http://schemas.microsoft.com/office/drawing/2014/main" id="{D5A7E2EC-6ECC-4A44-919A-F15CC4D1F898}"/>
            </a:ext>
            <a:ext uri="{C183D7F6-B498-43B3-948B-1728B52AA6E4}">
              <adec:decorative xmlns:adec="http://schemas.microsoft.com/office/drawing/2017/decorative" val="1"/>
            </a:ext>
          </a:extLst>
        </xdr:cNvPr>
        <xdr:cNvSpPr txBox="1"/>
      </xdr:nvSpPr>
      <xdr:spPr>
        <a:xfrm>
          <a:off x="2266950" y="901541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1060</xdr:row>
      <xdr:rowOff>0</xdr:rowOff>
    </xdr:from>
    <xdr:ext cx="250825" cy="394970"/>
    <xdr:sp macro="" textlink="">
      <xdr:nvSpPr>
        <xdr:cNvPr id="30" name="Text Box 25" descr="P4895C10T61TB2bA#y1">
          <a:extLst>
            <a:ext uri="{FF2B5EF4-FFF2-40B4-BE49-F238E27FC236}">
              <a16:creationId xmlns:a16="http://schemas.microsoft.com/office/drawing/2014/main" id="{BF7FB0A3-4A92-47FB-9816-F22D4873239E}"/>
            </a:ext>
            <a:ext uri="{C183D7F6-B498-43B3-948B-1728B52AA6E4}">
              <adec:decorative xmlns:adec="http://schemas.microsoft.com/office/drawing/2017/decorative" val="1"/>
            </a:ext>
          </a:extLst>
        </xdr:cNvPr>
        <xdr:cNvSpPr txBox="1"/>
      </xdr:nvSpPr>
      <xdr:spPr>
        <a:xfrm>
          <a:off x="2266950" y="903255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1060</xdr:row>
      <xdr:rowOff>0</xdr:rowOff>
    </xdr:from>
    <xdr:ext cx="250825" cy="394970"/>
    <xdr:sp macro="" textlink="">
      <xdr:nvSpPr>
        <xdr:cNvPr id="31" name="Text Box 25" descr="P4895C10T61TB2bA#y1">
          <a:extLst>
            <a:ext uri="{FF2B5EF4-FFF2-40B4-BE49-F238E27FC236}">
              <a16:creationId xmlns:a16="http://schemas.microsoft.com/office/drawing/2014/main" id="{4E012CF4-329A-4C5C-941B-BF1B12CBC5A0}"/>
            </a:ext>
            <a:ext uri="{C183D7F6-B498-43B3-948B-1728B52AA6E4}">
              <adec:decorative xmlns:adec="http://schemas.microsoft.com/office/drawing/2017/decorative" val="1"/>
            </a:ext>
          </a:extLst>
        </xdr:cNvPr>
        <xdr:cNvSpPr txBox="1"/>
      </xdr:nvSpPr>
      <xdr:spPr>
        <a:xfrm>
          <a:off x="2266950" y="903255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1060</xdr:row>
      <xdr:rowOff>0</xdr:rowOff>
    </xdr:from>
    <xdr:ext cx="250825" cy="394970"/>
    <xdr:sp macro="" textlink="">
      <xdr:nvSpPr>
        <xdr:cNvPr id="32" name="Text Box 25" descr="P4895C10T61TB2bA#y1">
          <a:extLst>
            <a:ext uri="{FF2B5EF4-FFF2-40B4-BE49-F238E27FC236}">
              <a16:creationId xmlns:a16="http://schemas.microsoft.com/office/drawing/2014/main" id="{40F2F5C4-4595-41CC-86B0-C7B4891B3446}"/>
            </a:ext>
            <a:ext uri="{C183D7F6-B498-43B3-948B-1728B52AA6E4}">
              <adec:decorative xmlns:adec="http://schemas.microsoft.com/office/drawing/2017/decorative" val="1"/>
            </a:ext>
          </a:extLst>
        </xdr:cNvPr>
        <xdr:cNvSpPr txBox="1"/>
      </xdr:nvSpPr>
      <xdr:spPr>
        <a:xfrm>
          <a:off x="2266950" y="903255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1061</xdr:row>
      <xdr:rowOff>0</xdr:rowOff>
    </xdr:from>
    <xdr:ext cx="250825" cy="394970"/>
    <xdr:sp macro="" textlink="">
      <xdr:nvSpPr>
        <xdr:cNvPr id="33" name="Text Box 25" descr="P4895C10T61TB2bA#y1">
          <a:extLst>
            <a:ext uri="{FF2B5EF4-FFF2-40B4-BE49-F238E27FC236}">
              <a16:creationId xmlns:a16="http://schemas.microsoft.com/office/drawing/2014/main" id="{C02CDFEB-B45B-434E-9C0E-874ADB8BFDC7}"/>
            </a:ext>
            <a:ext uri="{C183D7F6-B498-43B3-948B-1728B52AA6E4}">
              <adec:decorative xmlns:adec="http://schemas.microsoft.com/office/drawing/2017/decorative" val="1"/>
            </a:ext>
          </a:extLst>
        </xdr:cNvPr>
        <xdr:cNvSpPr txBox="1"/>
      </xdr:nvSpPr>
      <xdr:spPr>
        <a:xfrm>
          <a:off x="2266950" y="904970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1061</xdr:row>
      <xdr:rowOff>0</xdr:rowOff>
    </xdr:from>
    <xdr:ext cx="250825" cy="394970"/>
    <xdr:sp macro="" textlink="">
      <xdr:nvSpPr>
        <xdr:cNvPr id="34" name="Text Box 25" descr="P4895C10T61TB2bA#y1">
          <a:extLst>
            <a:ext uri="{FF2B5EF4-FFF2-40B4-BE49-F238E27FC236}">
              <a16:creationId xmlns:a16="http://schemas.microsoft.com/office/drawing/2014/main" id="{FF1B4C0E-B9E4-4379-995D-7CFA53E23F7F}"/>
            </a:ext>
            <a:ext uri="{C183D7F6-B498-43B3-948B-1728B52AA6E4}">
              <adec:decorative xmlns:adec="http://schemas.microsoft.com/office/drawing/2017/decorative" val="1"/>
            </a:ext>
          </a:extLst>
        </xdr:cNvPr>
        <xdr:cNvSpPr txBox="1"/>
      </xdr:nvSpPr>
      <xdr:spPr>
        <a:xfrm>
          <a:off x="2266950" y="904970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1062</xdr:row>
      <xdr:rowOff>0</xdr:rowOff>
    </xdr:from>
    <xdr:ext cx="250825" cy="394970"/>
    <xdr:sp macro="" textlink="">
      <xdr:nvSpPr>
        <xdr:cNvPr id="35" name="Text Box 25" descr="P4895C10T61TB2bA#y1">
          <a:extLst>
            <a:ext uri="{FF2B5EF4-FFF2-40B4-BE49-F238E27FC236}">
              <a16:creationId xmlns:a16="http://schemas.microsoft.com/office/drawing/2014/main" id="{A64FD75E-E367-4C57-AE37-4FF17389065A}"/>
            </a:ext>
            <a:ext uri="{C183D7F6-B498-43B3-948B-1728B52AA6E4}">
              <adec:decorative xmlns:adec="http://schemas.microsoft.com/office/drawing/2017/decorative" val="1"/>
            </a:ext>
          </a:extLst>
        </xdr:cNvPr>
        <xdr:cNvSpPr txBox="1"/>
      </xdr:nvSpPr>
      <xdr:spPr>
        <a:xfrm>
          <a:off x="2266950" y="906684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1064</xdr:row>
      <xdr:rowOff>0</xdr:rowOff>
    </xdr:from>
    <xdr:ext cx="250825" cy="394970"/>
    <xdr:sp macro="" textlink="">
      <xdr:nvSpPr>
        <xdr:cNvPr id="36" name="Text Box 25" descr="P4895C10T61TB2bA#y1">
          <a:extLst>
            <a:ext uri="{FF2B5EF4-FFF2-40B4-BE49-F238E27FC236}">
              <a16:creationId xmlns:a16="http://schemas.microsoft.com/office/drawing/2014/main" id="{AD2A2D0E-192B-4DA7-A9B5-903C7A639C76}"/>
            </a:ext>
            <a:ext uri="{C183D7F6-B498-43B3-948B-1728B52AA6E4}">
              <adec:decorative xmlns:adec="http://schemas.microsoft.com/office/drawing/2017/decorative" val="1"/>
            </a:ext>
          </a:extLst>
        </xdr:cNvPr>
        <xdr:cNvSpPr txBox="1"/>
      </xdr:nvSpPr>
      <xdr:spPr>
        <a:xfrm>
          <a:off x="2266950" y="910113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1065</xdr:row>
      <xdr:rowOff>0</xdr:rowOff>
    </xdr:from>
    <xdr:ext cx="250825" cy="394970"/>
    <xdr:sp macro="" textlink="">
      <xdr:nvSpPr>
        <xdr:cNvPr id="37" name="Text Box 25" descr="P4895C10T61TB2bA#y1">
          <a:extLst>
            <a:ext uri="{FF2B5EF4-FFF2-40B4-BE49-F238E27FC236}">
              <a16:creationId xmlns:a16="http://schemas.microsoft.com/office/drawing/2014/main" id="{FEBE662E-9E97-4192-BCE3-EB8D6067A449}"/>
            </a:ext>
            <a:ext uri="{C183D7F6-B498-43B3-948B-1728B52AA6E4}">
              <adec:decorative xmlns:adec="http://schemas.microsoft.com/office/drawing/2017/decorative" val="1"/>
            </a:ext>
          </a:extLst>
        </xdr:cNvPr>
        <xdr:cNvSpPr txBox="1"/>
      </xdr:nvSpPr>
      <xdr:spPr>
        <a:xfrm>
          <a:off x="2266950" y="911828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1066</xdr:row>
      <xdr:rowOff>0</xdr:rowOff>
    </xdr:from>
    <xdr:ext cx="250825" cy="394970"/>
    <xdr:sp macro="" textlink="">
      <xdr:nvSpPr>
        <xdr:cNvPr id="38" name="Text Box 25" descr="P4895C10T61TB2bA#y1">
          <a:extLst>
            <a:ext uri="{FF2B5EF4-FFF2-40B4-BE49-F238E27FC236}">
              <a16:creationId xmlns:a16="http://schemas.microsoft.com/office/drawing/2014/main" id="{49557C4A-7EF6-44EF-94C4-2CE604E03733}"/>
            </a:ext>
            <a:ext uri="{C183D7F6-B498-43B3-948B-1728B52AA6E4}">
              <adec:decorative xmlns:adec="http://schemas.microsoft.com/office/drawing/2017/decorative" val="1"/>
            </a:ext>
          </a:extLst>
        </xdr:cNvPr>
        <xdr:cNvSpPr txBox="1"/>
      </xdr:nvSpPr>
      <xdr:spPr>
        <a:xfrm>
          <a:off x="2266950" y="913542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1067</xdr:row>
      <xdr:rowOff>0</xdr:rowOff>
    </xdr:from>
    <xdr:ext cx="250825" cy="394970"/>
    <xdr:sp macro="" textlink="">
      <xdr:nvSpPr>
        <xdr:cNvPr id="39" name="Text Box 25" descr="P4895C10T61TB2bA#y1">
          <a:extLst>
            <a:ext uri="{FF2B5EF4-FFF2-40B4-BE49-F238E27FC236}">
              <a16:creationId xmlns:a16="http://schemas.microsoft.com/office/drawing/2014/main" id="{8370E5DC-7AC3-400D-AAD3-51A41B3AEF45}"/>
            </a:ext>
            <a:ext uri="{C183D7F6-B498-43B3-948B-1728B52AA6E4}">
              <adec:decorative xmlns:adec="http://schemas.microsoft.com/office/drawing/2017/decorative" val="1"/>
            </a:ext>
          </a:extLst>
        </xdr:cNvPr>
        <xdr:cNvSpPr txBox="1"/>
      </xdr:nvSpPr>
      <xdr:spPr>
        <a:xfrm>
          <a:off x="2266950" y="914114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1068</xdr:row>
      <xdr:rowOff>0</xdr:rowOff>
    </xdr:from>
    <xdr:ext cx="250825" cy="394970"/>
    <xdr:sp macro="" textlink="">
      <xdr:nvSpPr>
        <xdr:cNvPr id="40" name="Text Box 25" descr="P4895C10T61TB2bA#y1">
          <a:extLst>
            <a:ext uri="{FF2B5EF4-FFF2-40B4-BE49-F238E27FC236}">
              <a16:creationId xmlns:a16="http://schemas.microsoft.com/office/drawing/2014/main" id="{EDEE9CEC-DB15-49BF-810B-47BF7F5707A1}"/>
            </a:ext>
            <a:ext uri="{C183D7F6-B498-43B3-948B-1728B52AA6E4}">
              <adec:decorative xmlns:adec="http://schemas.microsoft.com/office/drawing/2017/decorative" val="1"/>
            </a:ext>
          </a:extLst>
        </xdr:cNvPr>
        <xdr:cNvSpPr txBox="1"/>
      </xdr:nvSpPr>
      <xdr:spPr>
        <a:xfrm>
          <a:off x="2266950" y="914876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1069</xdr:row>
      <xdr:rowOff>0</xdr:rowOff>
    </xdr:from>
    <xdr:ext cx="250825" cy="394970"/>
    <xdr:sp macro="" textlink="">
      <xdr:nvSpPr>
        <xdr:cNvPr id="41" name="Text Box 25" descr="P4895C10T61TB2bA#y1">
          <a:extLst>
            <a:ext uri="{FF2B5EF4-FFF2-40B4-BE49-F238E27FC236}">
              <a16:creationId xmlns:a16="http://schemas.microsoft.com/office/drawing/2014/main" id="{0389CE97-1DF7-4CA4-B110-5FC4989960E0}"/>
            </a:ext>
            <a:ext uri="{C183D7F6-B498-43B3-948B-1728B52AA6E4}">
              <adec:decorative xmlns:adec="http://schemas.microsoft.com/office/drawing/2017/decorative" val="1"/>
            </a:ext>
          </a:extLst>
        </xdr:cNvPr>
        <xdr:cNvSpPr txBox="1"/>
      </xdr:nvSpPr>
      <xdr:spPr>
        <a:xfrm>
          <a:off x="2266950" y="915447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1070</xdr:row>
      <xdr:rowOff>0</xdr:rowOff>
    </xdr:from>
    <xdr:ext cx="250825" cy="394970"/>
    <xdr:sp macro="" textlink="">
      <xdr:nvSpPr>
        <xdr:cNvPr id="42" name="Text Box 25" descr="P4895C10T61TB2bA#y1">
          <a:extLst>
            <a:ext uri="{FF2B5EF4-FFF2-40B4-BE49-F238E27FC236}">
              <a16:creationId xmlns:a16="http://schemas.microsoft.com/office/drawing/2014/main" id="{512B7A18-E063-441B-8946-356E6C0A87DB}"/>
            </a:ext>
            <a:ext uri="{C183D7F6-B498-43B3-948B-1728B52AA6E4}">
              <adec:decorative xmlns:adec="http://schemas.microsoft.com/office/drawing/2017/decorative" val="1"/>
            </a:ext>
          </a:extLst>
        </xdr:cNvPr>
        <xdr:cNvSpPr txBox="1"/>
      </xdr:nvSpPr>
      <xdr:spPr>
        <a:xfrm>
          <a:off x="2266950" y="916019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1071</xdr:row>
      <xdr:rowOff>0</xdr:rowOff>
    </xdr:from>
    <xdr:ext cx="250825" cy="394970"/>
    <xdr:sp macro="" textlink="">
      <xdr:nvSpPr>
        <xdr:cNvPr id="43" name="Text Box 25" descr="P4895C10T61TB2bA#y1">
          <a:extLst>
            <a:ext uri="{FF2B5EF4-FFF2-40B4-BE49-F238E27FC236}">
              <a16:creationId xmlns:a16="http://schemas.microsoft.com/office/drawing/2014/main" id="{A33A63AE-F2B6-48A6-8605-10C1ACA72C0A}"/>
            </a:ext>
            <a:ext uri="{C183D7F6-B498-43B3-948B-1728B52AA6E4}">
              <adec:decorative xmlns:adec="http://schemas.microsoft.com/office/drawing/2017/decorative" val="1"/>
            </a:ext>
          </a:extLst>
        </xdr:cNvPr>
        <xdr:cNvSpPr txBox="1"/>
      </xdr:nvSpPr>
      <xdr:spPr>
        <a:xfrm>
          <a:off x="2266950" y="917733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1072</xdr:row>
      <xdr:rowOff>0</xdr:rowOff>
    </xdr:from>
    <xdr:ext cx="250825" cy="394970"/>
    <xdr:sp macro="" textlink="">
      <xdr:nvSpPr>
        <xdr:cNvPr id="44" name="Text Box 25" descr="P4895C10T61TB2bA#y1">
          <a:extLst>
            <a:ext uri="{FF2B5EF4-FFF2-40B4-BE49-F238E27FC236}">
              <a16:creationId xmlns:a16="http://schemas.microsoft.com/office/drawing/2014/main" id="{C2F9B398-7EBC-4F20-9FC8-DEAC46FD8F26}"/>
            </a:ext>
            <a:ext uri="{C183D7F6-B498-43B3-948B-1728B52AA6E4}">
              <adec:decorative xmlns:adec="http://schemas.microsoft.com/office/drawing/2017/decorative" val="1"/>
            </a:ext>
          </a:extLst>
        </xdr:cNvPr>
        <xdr:cNvSpPr txBox="1"/>
      </xdr:nvSpPr>
      <xdr:spPr>
        <a:xfrm>
          <a:off x="2266950" y="919448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1073</xdr:row>
      <xdr:rowOff>0</xdr:rowOff>
    </xdr:from>
    <xdr:ext cx="250825" cy="394970"/>
    <xdr:sp macro="" textlink="">
      <xdr:nvSpPr>
        <xdr:cNvPr id="45" name="Text Box 25" descr="P4895C10T61TB2bA#y1">
          <a:extLst>
            <a:ext uri="{FF2B5EF4-FFF2-40B4-BE49-F238E27FC236}">
              <a16:creationId xmlns:a16="http://schemas.microsoft.com/office/drawing/2014/main" id="{E1DF507F-58AF-426E-81CA-094D1974ADF3}"/>
            </a:ext>
            <a:ext uri="{C183D7F6-B498-43B3-948B-1728B52AA6E4}">
              <adec:decorative xmlns:adec="http://schemas.microsoft.com/office/drawing/2017/decorative" val="1"/>
            </a:ext>
          </a:extLst>
        </xdr:cNvPr>
        <xdr:cNvSpPr txBox="1"/>
      </xdr:nvSpPr>
      <xdr:spPr>
        <a:xfrm>
          <a:off x="2266950" y="921162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1074</xdr:row>
      <xdr:rowOff>0</xdr:rowOff>
    </xdr:from>
    <xdr:ext cx="250825" cy="394970"/>
    <xdr:sp macro="" textlink="">
      <xdr:nvSpPr>
        <xdr:cNvPr id="46" name="Text Box 25" descr="P4895C10T61TB2bA#y1">
          <a:extLst>
            <a:ext uri="{FF2B5EF4-FFF2-40B4-BE49-F238E27FC236}">
              <a16:creationId xmlns:a16="http://schemas.microsoft.com/office/drawing/2014/main" id="{E8BF16C1-C4CE-4EEB-B3FE-C3F4B4F75B71}"/>
            </a:ext>
            <a:ext uri="{C183D7F6-B498-43B3-948B-1728B52AA6E4}">
              <adec:decorative xmlns:adec="http://schemas.microsoft.com/office/drawing/2017/decorative" val="1"/>
            </a:ext>
          </a:extLst>
        </xdr:cNvPr>
        <xdr:cNvSpPr txBox="1"/>
      </xdr:nvSpPr>
      <xdr:spPr>
        <a:xfrm>
          <a:off x="2266950" y="922877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1075</xdr:row>
      <xdr:rowOff>0</xdr:rowOff>
    </xdr:from>
    <xdr:ext cx="250825" cy="394970"/>
    <xdr:sp macro="" textlink="">
      <xdr:nvSpPr>
        <xdr:cNvPr id="47" name="Text Box 25" descr="P4895C10T61TB2bA#y1">
          <a:extLst>
            <a:ext uri="{FF2B5EF4-FFF2-40B4-BE49-F238E27FC236}">
              <a16:creationId xmlns:a16="http://schemas.microsoft.com/office/drawing/2014/main" id="{02601444-D43D-48F2-A0A1-86DDF7319BE4}"/>
            </a:ext>
            <a:ext uri="{C183D7F6-B498-43B3-948B-1728B52AA6E4}">
              <adec:decorative xmlns:adec="http://schemas.microsoft.com/office/drawing/2017/decorative" val="1"/>
            </a:ext>
          </a:extLst>
        </xdr:cNvPr>
        <xdr:cNvSpPr txBox="1"/>
      </xdr:nvSpPr>
      <xdr:spPr>
        <a:xfrm>
          <a:off x="2266950" y="924591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296</xdr:row>
      <xdr:rowOff>0</xdr:rowOff>
    </xdr:from>
    <xdr:ext cx="250825" cy="394970"/>
    <xdr:sp macro="" textlink="">
      <xdr:nvSpPr>
        <xdr:cNvPr id="48" name="Text Box 25" descr="P4895C10T61TB2bA#y1">
          <a:extLst>
            <a:ext uri="{FF2B5EF4-FFF2-40B4-BE49-F238E27FC236}">
              <a16:creationId xmlns:a16="http://schemas.microsoft.com/office/drawing/2014/main" id="{7D7EE547-CD7A-47AE-9743-283388CF680B}"/>
            </a:ext>
            <a:ext uri="{C183D7F6-B498-43B3-948B-1728B52AA6E4}">
              <adec:decorative xmlns:adec="http://schemas.microsoft.com/office/drawing/2017/decorative" val="1"/>
            </a:ext>
          </a:extLst>
        </xdr:cNvPr>
        <xdr:cNvSpPr txBox="1"/>
      </xdr:nvSpPr>
      <xdr:spPr>
        <a:xfrm>
          <a:off x="2266950" y="22790467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297</xdr:row>
      <xdr:rowOff>0</xdr:rowOff>
    </xdr:from>
    <xdr:ext cx="250825" cy="394970"/>
    <xdr:sp macro="" textlink="">
      <xdr:nvSpPr>
        <xdr:cNvPr id="49" name="Text Box 25" descr="P4895C10T61TB2bA#y1">
          <a:extLst>
            <a:ext uri="{FF2B5EF4-FFF2-40B4-BE49-F238E27FC236}">
              <a16:creationId xmlns:a16="http://schemas.microsoft.com/office/drawing/2014/main" id="{D60DECF8-6951-489C-A508-E847A458ED9F}"/>
            </a:ext>
            <a:ext uri="{C183D7F6-B498-43B3-948B-1728B52AA6E4}">
              <adec:decorative xmlns:adec="http://schemas.microsoft.com/office/drawing/2017/decorative" val="1"/>
            </a:ext>
          </a:extLst>
        </xdr:cNvPr>
        <xdr:cNvSpPr txBox="1"/>
      </xdr:nvSpPr>
      <xdr:spPr>
        <a:xfrm>
          <a:off x="2266950" y="22879050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298</xdr:row>
      <xdr:rowOff>0</xdr:rowOff>
    </xdr:from>
    <xdr:ext cx="250825" cy="394970"/>
    <xdr:sp macro="" textlink="">
      <xdr:nvSpPr>
        <xdr:cNvPr id="50" name="Text Box 25" descr="P4895C10T61TB2bA#y1">
          <a:extLst>
            <a:ext uri="{FF2B5EF4-FFF2-40B4-BE49-F238E27FC236}">
              <a16:creationId xmlns:a16="http://schemas.microsoft.com/office/drawing/2014/main" id="{C2B67657-9A38-470A-AFB6-D3F83B4E3D40}"/>
            </a:ext>
            <a:ext uri="{C183D7F6-B498-43B3-948B-1728B52AA6E4}">
              <adec:decorative xmlns:adec="http://schemas.microsoft.com/office/drawing/2017/decorative" val="1"/>
            </a:ext>
          </a:extLst>
        </xdr:cNvPr>
        <xdr:cNvSpPr txBox="1"/>
      </xdr:nvSpPr>
      <xdr:spPr>
        <a:xfrm>
          <a:off x="2266950" y="22967632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299</xdr:row>
      <xdr:rowOff>0</xdr:rowOff>
    </xdr:from>
    <xdr:ext cx="250825" cy="394970"/>
    <xdr:sp macro="" textlink="">
      <xdr:nvSpPr>
        <xdr:cNvPr id="51" name="Text Box 25" descr="P4895C10T61TB2bA#y1">
          <a:extLst>
            <a:ext uri="{FF2B5EF4-FFF2-40B4-BE49-F238E27FC236}">
              <a16:creationId xmlns:a16="http://schemas.microsoft.com/office/drawing/2014/main" id="{CBFB1C4F-D7B0-43C4-B20D-F9813568E5C6}"/>
            </a:ext>
            <a:ext uri="{C183D7F6-B498-43B3-948B-1728B52AA6E4}">
              <adec:decorative xmlns:adec="http://schemas.microsoft.com/office/drawing/2017/decorative" val="1"/>
            </a:ext>
          </a:extLst>
        </xdr:cNvPr>
        <xdr:cNvSpPr txBox="1"/>
      </xdr:nvSpPr>
      <xdr:spPr>
        <a:xfrm>
          <a:off x="2266950" y="2305621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299</xdr:row>
      <xdr:rowOff>0</xdr:rowOff>
    </xdr:from>
    <xdr:ext cx="250825" cy="394970"/>
    <xdr:sp macro="" textlink="">
      <xdr:nvSpPr>
        <xdr:cNvPr id="52" name="Text Box 25" descr="P4895C10T61TB2bA#y1">
          <a:extLst>
            <a:ext uri="{FF2B5EF4-FFF2-40B4-BE49-F238E27FC236}">
              <a16:creationId xmlns:a16="http://schemas.microsoft.com/office/drawing/2014/main" id="{0375577F-6801-4194-B9A9-781C45F67D90}"/>
            </a:ext>
            <a:ext uri="{C183D7F6-B498-43B3-948B-1728B52AA6E4}">
              <adec:decorative xmlns:adec="http://schemas.microsoft.com/office/drawing/2017/decorative" val="1"/>
            </a:ext>
          </a:extLst>
        </xdr:cNvPr>
        <xdr:cNvSpPr txBox="1"/>
      </xdr:nvSpPr>
      <xdr:spPr>
        <a:xfrm>
          <a:off x="2266950" y="2305621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299</xdr:row>
      <xdr:rowOff>0</xdr:rowOff>
    </xdr:from>
    <xdr:ext cx="250825" cy="394970"/>
    <xdr:sp macro="" textlink="">
      <xdr:nvSpPr>
        <xdr:cNvPr id="53" name="Text Box 25" descr="P4895C10T61TB2bA#y1">
          <a:extLst>
            <a:ext uri="{FF2B5EF4-FFF2-40B4-BE49-F238E27FC236}">
              <a16:creationId xmlns:a16="http://schemas.microsoft.com/office/drawing/2014/main" id="{11F633C4-3295-495E-BC25-33EE2B5282A2}"/>
            </a:ext>
            <a:ext uri="{C183D7F6-B498-43B3-948B-1728B52AA6E4}">
              <adec:decorative xmlns:adec="http://schemas.microsoft.com/office/drawing/2017/decorative" val="1"/>
            </a:ext>
          </a:extLst>
        </xdr:cNvPr>
        <xdr:cNvSpPr txBox="1"/>
      </xdr:nvSpPr>
      <xdr:spPr>
        <a:xfrm>
          <a:off x="2266950" y="2305621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300</xdr:row>
      <xdr:rowOff>0</xdr:rowOff>
    </xdr:from>
    <xdr:ext cx="250825" cy="394970"/>
    <xdr:sp macro="" textlink="">
      <xdr:nvSpPr>
        <xdr:cNvPr id="54" name="Text Box 25" descr="P4895C10T61TB2bA#y1">
          <a:extLst>
            <a:ext uri="{FF2B5EF4-FFF2-40B4-BE49-F238E27FC236}">
              <a16:creationId xmlns:a16="http://schemas.microsoft.com/office/drawing/2014/main" id="{44F8D4EC-F087-47EC-ADD3-1B618AF714EB}"/>
            </a:ext>
            <a:ext uri="{C183D7F6-B498-43B3-948B-1728B52AA6E4}">
              <adec:decorative xmlns:adec="http://schemas.microsoft.com/office/drawing/2017/decorative" val="1"/>
            </a:ext>
          </a:extLst>
        </xdr:cNvPr>
        <xdr:cNvSpPr txBox="1"/>
      </xdr:nvSpPr>
      <xdr:spPr>
        <a:xfrm>
          <a:off x="2266950" y="23144797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300</xdr:row>
      <xdr:rowOff>0</xdr:rowOff>
    </xdr:from>
    <xdr:ext cx="250825" cy="394970"/>
    <xdr:sp macro="" textlink="">
      <xdr:nvSpPr>
        <xdr:cNvPr id="55" name="Text Box 25" descr="P4895C10T61TB2bA#y1">
          <a:extLst>
            <a:ext uri="{FF2B5EF4-FFF2-40B4-BE49-F238E27FC236}">
              <a16:creationId xmlns:a16="http://schemas.microsoft.com/office/drawing/2014/main" id="{75CA6B33-299F-4137-8A87-48D5351B3D20}"/>
            </a:ext>
            <a:ext uri="{C183D7F6-B498-43B3-948B-1728B52AA6E4}">
              <adec:decorative xmlns:adec="http://schemas.microsoft.com/office/drawing/2017/decorative" val="1"/>
            </a:ext>
          </a:extLst>
        </xdr:cNvPr>
        <xdr:cNvSpPr txBox="1"/>
      </xdr:nvSpPr>
      <xdr:spPr>
        <a:xfrm>
          <a:off x="2266950" y="23144797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301</xdr:row>
      <xdr:rowOff>0</xdr:rowOff>
    </xdr:from>
    <xdr:ext cx="250825" cy="394970"/>
    <xdr:sp macro="" textlink="">
      <xdr:nvSpPr>
        <xdr:cNvPr id="56" name="Text Box 25" descr="P4895C10T61TB2bA#y1">
          <a:extLst>
            <a:ext uri="{FF2B5EF4-FFF2-40B4-BE49-F238E27FC236}">
              <a16:creationId xmlns:a16="http://schemas.microsoft.com/office/drawing/2014/main" id="{1A882383-D034-4357-9021-8FA703748316}"/>
            </a:ext>
            <a:ext uri="{C183D7F6-B498-43B3-948B-1728B52AA6E4}">
              <adec:decorative xmlns:adec="http://schemas.microsoft.com/office/drawing/2017/decorative" val="1"/>
            </a:ext>
          </a:extLst>
        </xdr:cNvPr>
        <xdr:cNvSpPr txBox="1"/>
      </xdr:nvSpPr>
      <xdr:spPr>
        <a:xfrm>
          <a:off x="2266950" y="23233380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303</xdr:row>
      <xdr:rowOff>0</xdr:rowOff>
    </xdr:from>
    <xdr:ext cx="250825" cy="394970"/>
    <xdr:sp macro="" textlink="">
      <xdr:nvSpPr>
        <xdr:cNvPr id="57" name="Text Box 25" descr="P4895C10T61TB2bA#y1">
          <a:extLst>
            <a:ext uri="{FF2B5EF4-FFF2-40B4-BE49-F238E27FC236}">
              <a16:creationId xmlns:a16="http://schemas.microsoft.com/office/drawing/2014/main" id="{2A5B442C-F6A3-4ADB-9280-4B081D235BB6}"/>
            </a:ext>
            <a:ext uri="{C183D7F6-B498-43B3-948B-1728B52AA6E4}">
              <adec:decorative xmlns:adec="http://schemas.microsoft.com/office/drawing/2017/decorative" val="1"/>
            </a:ext>
          </a:extLst>
        </xdr:cNvPr>
        <xdr:cNvSpPr txBox="1"/>
      </xdr:nvSpPr>
      <xdr:spPr>
        <a:xfrm>
          <a:off x="2266950" y="2341054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304</xdr:row>
      <xdr:rowOff>0</xdr:rowOff>
    </xdr:from>
    <xdr:ext cx="250825" cy="394970"/>
    <xdr:sp macro="" textlink="">
      <xdr:nvSpPr>
        <xdr:cNvPr id="58" name="Text Box 25" descr="P4895C10T61TB2bA#y1">
          <a:extLst>
            <a:ext uri="{FF2B5EF4-FFF2-40B4-BE49-F238E27FC236}">
              <a16:creationId xmlns:a16="http://schemas.microsoft.com/office/drawing/2014/main" id="{263A64B1-3CC5-4EC9-876D-D62E1F54AA3E}"/>
            </a:ext>
            <a:ext uri="{C183D7F6-B498-43B3-948B-1728B52AA6E4}">
              <adec:decorative xmlns:adec="http://schemas.microsoft.com/office/drawing/2017/decorative" val="1"/>
            </a:ext>
          </a:extLst>
        </xdr:cNvPr>
        <xdr:cNvSpPr txBox="1"/>
      </xdr:nvSpPr>
      <xdr:spPr>
        <a:xfrm>
          <a:off x="2266950" y="23499127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305</xdr:row>
      <xdr:rowOff>0</xdr:rowOff>
    </xdr:from>
    <xdr:ext cx="250825" cy="394970"/>
    <xdr:sp macro="" textlink="">
      <xdr:nvSpPr>
        <xdr:cNvPr id="59" name="Text Box 25" descr="P4895C10T61TB2bA#y1">
          <a:extLst>
            <a:ext uri="{FF2B5EF4-FFF2-40B4-BE49-F238E27FC236}">
              <a16:creationId xmlns:a16="http://schemas.microsoft.com/office/drawing/2014/main" id="{70108089-F132-40F8-8C7D-878C0FE6F538}"/>
            </a:ext>
            <a:ext uri="{C183D7F6-B498-43B3-948B-1728B52AA6E4}">
              <adec:decorative xmlns:adec="http://schemas.microsoft.com/office/drawing/2017/decorative" val="1"/>
            </a:ext>
          </a:extLst>
        </xdr:cNvPr>
        <xdr:cNvSpPr txBox="1"/>
      </xdr:nvSpPr>
      <xdr:spPr>
        <a:xfrm>
          <a:off x="2266950" y="23587710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295</xdr:row>
      <xdr:rowOff>0</xdr:rowOff>
    </xdr:from>
    <xdr:ext cx="250825" cy="394970"/>
    <xdr:sp macro="" textlink="">
      <xdr:nvSpPr>
        <xdr:cNvPr id="60" name="Text Box 25" descr="P4895C10T61TB2bA#y1">
          <a:extLst>
            <a:ext uri="{FF2B5EF4-FFF2-40B4-BE49-F238E27FC236}">
              <a16:creationId xmlns:a16="http://schemas.microsoft.com/office/drawing/2014/main" id="{80FEBCAA-34D8-438B-BB64-C25037943592}"/>
            </a:ext>
            <a:ext uri="{C183D7F6-B498-43B3-948B-1728B52AA6E4}">
              <adec:decorative xmlns:adec="http://schemas.microsoft.com/office/drawing/2017/decorative" val="1"/>
            </a:ext>
          </a:extLst>
        </xdr:cNvPr>
        <xdr:cNvSpPr txBox="1"/>
      </xdr:nvSpPr>
      <xdr:spPr>
        <a:xfrm>
          <a:off x="2266950" y="2270188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1056</xdr:row>
      <xdr:rowOff>0</xdr:rowOff>
    </xdr:from>
    <xdr:ext cx="250825" cy="394970"/>
    <xdr:sp macro="" textlink="">
      <xdr:nvSpPr>
        <xdr:cNvPr id="61" name="Text Box 25" descr="P4895C10T61TB2bA#y1">
          <a:extLst>
            <a:ext uri="{FF2B5EF4-FFF2-40B4-BE49-F238E27FC236}">
              <a16:creationId xmlns:a16="http://schemas.microsoft.com/office/drawing/2014/main" id="{52F51125-F314-4F51-A625-C60173445C9A}"/>
            </a:ext>
            <a:ext uri="{C183D7F6-B498-43B3-948B-1728B52AA6E4}">
              <adec:decorative xmlns:adec="http://schemas.microsoft.com/office/drawing/2017/decorative" val="1"/>
            </a:ext>
          </a:extLst>
        </xdr:cNvPr>
        <xdr:cNvSpPr txBox="1"/>
      </xdr:nvSpPr>
      <xdr:spPr>
        <a:xfrm>
          <a:off x="2266950" y="896397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1057</xdr:row>
      <xdr:rowOff>0</xdr:rowOff>
    </xdr:from>
    <xdr:ext cx="250825" cy="394970"/>
    <xdr:sp macro="" textlink="">
      <xdr:nvSpPr>
        <xdr:cNvPr id="62" name="Text Box 25" descr="P4895C10T61TB2bA#y1">
          <a:extLst>
            <a:ext uri="{FF2B5EF4-FFF2-40B4-BE49-F238E27FC236}">
              <a16:creationId xmlns:a16="http://schemas.microsoft.com/office/drawing/2014/main" id="{3D005D66-593B-4FC1-BD09-1EC132797BD8}"/>
            </a:ext>
            <a:ext uri="{C183D7F6-B498-43B3-948B-1728B52AA6E4}">
              <adec:decorative xmlns:adec="http://schemas.microsoft.com/office/drawing/2017/decorative" val="1"/>
            </a:ext>
          </a:extLst>
        </xdr:cNvPr>
        <xdr:cNvSpPr txBox="1"/>
      </xdr:nvSpPr>
      <xdr:spPr>
        <a:xfrm>
          <a:off x="2266950" y="898112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1058</xdr:row>
      <xdr:rowOff>0</xdr:rowOff>
    </xdr:from>
    <xdr:ext cx="250825" cy="394970"/>
    <xdr:sp macro="" textlink="">
      <xdr:nvSpPr>
        <xdr:cNvPr id="63" name="Text Box 25" descr="P4895C10T61TB2bA#y1">
          <a:extLst>
            <a:ext uri="{FF2B5EF4-FFF2-40B4-BE49-F238E27FC236}">
              <a16:creationId xmlns:a16="http://schemas.microsoft.com/office/drawing/2014/main" id="{406BFDD5-D894-44C9-BD17-0EA426EEF79E}"/>
            </a:ext>
            <a:ext uri="{C183D7F6-B498-43B3-948B-1728B52AA6E4}">
              <adec:decorative xmlns:adec="http://schemas.microsoft.com/office/drawing/2017/decorative" val="1"/>
            </a:ext>
          </a:extLst>
        </xdr:cNvPr>
        <xdr:cNvSpPr txBox="1"/>
      </xdr:nvSpPr>
      <xdr:spPr>
        <a:xfrm>
          <a:off x="2266950" y="899826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1059</xdr:row>
      <xdr:rowOff>0</xdr:rowOff>
    </xdr:from>
    <xdr:ext cx="250825" cy="394970"/>
    <xdr:sp macro="" textlink="">
      <xdr:nvSpPr>
        <xdr:cNvPr id="64" name="Text Box 25" descr="P4895C10T61TB2bA#y1">
          <a:extLst>
            <a:ext uri="{FF2B5EF4-FFF2-40B4-BE49-F238E27FC236}">
              <a16:creationId xmlns:a16="http://schemas.microsoft.com/office/drawing/2014/main" id="{123D2147-165D-4F4D-9167-892C588A1B28}"/>
            </a:ext>
            <a:ext uri="{C183D7F6-B498-43B3-948B-1728B52AA6E4}">
              <adec:decorative xmlns:adec="http://schemas.microsoft.com/office/drawing/2017/decorative" val="1"/>
            </a:ext>
          </a:extLst>
        </xdr:cNvPr>
        <xdr:cNvSpPr txBox="1"/>
      </xdr:nvSpPr>
      <xdr:spPr>
        <a:xfrm>
          <a:off x="2266950" y="901541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1060</xdr:row>
      <xdr:rowOff>0</xdr:rowOff>
    </xdr:from>
    <xdr:ext cx="250825" cy="394970"/>
    <xdr:sp macro="" textlink="">
      <xdr:nvSpPr>
        <xdr:cNvPr id="65" name="Text Box 25" descr="P4895C10T61TB2bA#y1">
          <a:extLst>
            <a:ext uri="{FF2B5EF4-FFF2-40B4-BE49-F238E27FC236}">
              <a16:creationId xmlns:a16="http://schemas.microsoft.com/office/drawing/2014/main" id="{C4B384AD-AAE0-44B0-855F-C3233EE35096}"/>
            </a:ext>
            <a:ext uri="{C183D7F6-B498-43B3-948B-1728B52AA6E4}">
              <adec:decorative xmlns:adec="http://schemas.microsoft.com/office/drawing/2017/decorative" val="1"/>
            </a:ext>
          </a:extLst>
        </xdr:cNvPr>
        <xdr:cNvSpPr txBox="1"/>
      </xdr:nvSpPr>
      <xdr:spPr>
        <a:xfrm>
          <a:off x="2266950" y="903255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1060</xdr:row>
      <xdr:rowOff>0</xdr:rowOff>
    </xdr:from>
    <xdr:ext cx="250825" cy="394970"/>
    <xdr:sp macro="" textlink="">
      <xdr:nvSpPr>
        <xdr:cNvPr id="66" name="Text Box 25" descr="P4895C10T61TB2bA#y1">
          <a:extLst>
            <a:ext uri="{FF2B5EF4-FFF2-40B4-BE49-F238E27FC236}">
              <a16:creationId xmlns:a16="http://schemas.microsoft.com/office/drawing/2014/main" id="{278FDEA2-5866-49FA-BB77-A12F908E7DC4}"/>
            </a:ext>
            <a:ext uri="{C183D7F6-B498-43B3-948B-1728B52AA6E4}">
              <adec:decorative xmlns:adec="http://schemas.microsoft.com/office/drawing/2017/decorative" val="1"/>
            </a:ext>
          </a:extLst>
        </xdr:cNvPr>
        <xdr:cNvSpPr txBox="1"/>
      </xdr:nvSpPr>
      <xdr:spPr>
        <a:xfrm>
          <a:off x="2266950" y="903255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1060</xdr:row>
      <xdr:rowOff>0</xdr:rowOff>
    </xdr:from>
    <xdr:ext cx="250825" cy="394970"/>
    <xdr:sp macro="" textlink="">
      <xdr:nvSpPr>
        <xdr:cNvPr id="67" name="Text Box 25" descr="P4895C10T61TB2bA#y1">
          <a:extLst>
            <a:ext uri="{FF2B5EF4-FFF2-40B4-BE49-F238E27FC236}">
              <a16:creationId xmlns:a16="http://schemas.microsoft.com/office/drawing/2014/main" id="{3449DD3F-9CA8-4346-9E4E-074BC2269CA8}"/>
            </a:ext>
            <a:ext uri="{C183D7F6-B498-43B3-948B-1728B52AA6E4}">
              <adec:decorative xmlns:adec="http://schemas.microsoft.com/office/drawing/2017/decorative" val="1"/>
            </a:ext>
          </a:extLst>
        </xdr:cNvPr>
        <xdr:cNvSpPr txBox="1"/>
      </xdr:nvSpPr>
      <xdr:spPr>
        <a:xfrm>
          <a:off x="2266950" y="903255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1061</xdr:row>
      <xdr:rowOff>0</xdr:rowOff>
    </xdr:from>
    <xdr:ext cx="250825" cy="394970"/>
    <xdr:sp macro="" textlink="">
      <xdr:nvSpPr>
        <xdr:cNvPr id="68" name="Text Box 25" descr="P4895C10T61TB2bA#y1">
          <a:extLst>
            <a:ext uri="{FF2B5EF4-FFF2-40B4-BE49-F238E27FC236}">
              <a16:creationId xmlns:a16="http://schemas.microsoft.com/office/drawing/2014/main" id="{FC04BD9E-7E55-4893-B07A-C25C18D7893A}"/>
            </a:ext>
            <a:ext uri="{C183D7F6-B498-43B3-948B-1728B52AA6E4}">
              <adec:decorative xmlns:adec="http://schemas.microsoft.com/office/drawing/2017/decorative" val="1"/>
            </a:ext>
          </a:extLst>
        </xdr:cNvPr>
        <xdr:cNvSpPr txBox="1"/>
      </xdr:nvSpPr>
      <xdr:spPr>
        <a:xfrm>
          <a:off x="2266950" y="904970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1061</xdr:row>
      <xdr:rowOff>0</xdr:rowOff>
    </xdr:from>
    <xdr:ext cx="250825" cy="394970"/>
    <xdr:sp macro="" textlink="">
      <xdr:nvSpPr>
        <xdr:cNvPr id="69" name="Text Box 25" descr="P4895C10T61TB2bA#y1">
          <a:extLst>
            <a:ext uri="{FF2B5EF4-FFF2-40B4-BE49-F238E27FC236}">
              <a16:creationId xmlns:a16="http://schemas.microsoft.com/office/drawing/2014/main" id="{A3E96932-EF1D-4C7E-BFCE-99796FB438EB}"/>
            </a:ext>
            <a:ext uri="{C183D7F6-B498-43B3-948B-1728B52AA6E4}">
              <adec:decorative xmlns:adec="http://schemas.microsoft.com/office/drawing/2017/decorative" val="1"/>
            </a:ext>
          </a:extLst>
        </xdr:cNvPr>
        <xdr:cNvSpPr txBox="1"/>
      </xdr:nvSpPr>
      <xdr:spPr>
        <a:xfrm>
          <a:off x="2266950" y="904970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1062</xdr:row>
      <xdr:rowOff>0</xdr:rowOff>
    </xdr:from>
    <xdr:ext cx="250825" cy="394970"/>
    <xdr:sp macro="" textlink="">
      <xdr:nvSpPr>
        <xdr:cNvPr id="70" name="Text Box 25" descr="P4895C10T61TB2bA#y1">
          <a:extLst>
            <a:ext uri="{FF2B5EF4-FFF2-40B4-BE49-F238E27FC236}">
              <a16:creationId xmlns:a16="http://schemas.microsoft.com/office/drawing/2014/main" id="{4DC9D713-3540-4A4F-A169-39DE4A19700C}"/>
            </a:ext>
            <a:ext uri="{C183D7F6-B498-43B3-948B-1728B52AA6E4}">
              <adec:decorative xmlns:adec="http://schemas.microsoft.com/office/drawing/2017/decorative" val="1"/>
            </a:ext>
          </a:extLst>
        </xdr:cNvPr>
        <xdr:cNvSpPr txBox="1"/>
      </xdr:nvSpPr>
      <xdr:spPr>
        <a:xfrm>
          <a:off x="2266950" y="906684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1064</xdr:row>
      <xdr:rowOff>0</xdr:rowOff>
    </xdr:from>
    <xdr:ext cx="250825" cy="394970"/>
    <xdr:sp macro="" textlink="">
      <xdr:nvSpPr>
        <xdr:cNvPr id="71" name="Text Box 25" descr="P4895C10T61TB2bA#y1">
          <a:extLst>
            <a:ext uri="{FF2B5EF4-FFF2-40B4-BE49-F238E27FC236}">
              <a16:creationId xmlns:a16="http://schemas.microsoft.com/office/drawing/2014/main" id="{3EB79E21-4B5C-421D-A951-1FF59A522B80}"/>
            </a:ext>
            <a:ext uri="{C183D7F6-B498-43B3-948B-1728B52AA6E4}">
              <adec:decorative xmlns:adec="http://schemas.microsoft.com/office/drawing/2017/decorative" val="1"/>
            </a:ext>
          </a:extLst>
        </xdr:cNvPr>
        <xdr:cNvSpPr txBox="1"/>
      </xdr:nvSpPr>
      <xdr:spPr>
        <a:xfrm>
          <a:off x="2266950" y="910113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1065</xdr:row>
      <xdr:rowOff>0</xdr:rowOff>
    </xdr:from>
    <xdr:ext cx="250825" cy="394970"/>
    <xdr:sp macro="" textlink="">
      <xdr:nvSpPr>
        <xdr:cNvPr id="72" name="Text Box 25" descr="P4895C10T61TB2bA#y1">
          <a:extLst>
            <a:ext uri="{FF2B5EF4-FFF2-40B4-BE49-F238E27FC236}">
              <a16:creationId xmlns:a16="http://schemas.microsoft.com/office/drawing/2014/main" id="{F09B3F15-BBD1-4769-9BD3-E0A3CF36F27C}"/>
            </a:ext>
            <a:ext uri="{C183D7F6-B498-43B3-948B-1728B52AA6E4}">
              <adec:decorative xmlns:adec="http://schemas.microsoft.com/office/drawing/2017/decorative" val="1"/>
            </a:ext>
          </a:extLst>
        </xdr:cNvPr>
        <xdr:cNvSpPr txBox="1"/>
      </xdr:nvSpPr>
      <xdr:spPr>
        <a:xfrm>
          <a:off x="2266950" y="911828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1066</xdr:row>
      <xdr:rowOff>0</xdr:rowOff>
    </xdr:from>
    <xdr:ext cx="250825" cy="394970"/>
    <xdr:sp macro="" textlink="">
      <xdr:nvSpPr>
        <xdr:cNvPr id="73" name="Text Box 25" descr="P4895C10T61TB2bA#y1">
          <a:extLst>
            <a:ext uri="{FF2B5EF4-FFF2-40B4-BE49-F238E27FC236}">
              <a16:creationId xmlns:a16="http://schemas.microsoft.com/office/drawing/2014/main" id="{9094AA0E-34B6-463C-9AF8-9CDAAD613510}"/>
            </a:ext>
            <a:ext uri="{C183D7F6-B498-43B3-948B-1728B52AA6E4}">
              <adec:decorative xmlns:adec="http://schemas.microsoft.com/office/drawing/2017/decorative" val="1"/>
            </a:ext>
          </a:extLst>
        </xdr:cNvPr>
        <xdr:cNvSpPr txBox="1"/>
      </xdr:nvSpPr>
      <xdr:spPr>
        <a:xfrm>
          <a:off x="2266950" y="913542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1067</xdr:row>
      <xdr:rowOff>0</xdr:rowOff>
    </xdr:from>
    <xdr:ext cx="250825" cy="394970"/>
    <xdr:sp macro="" textlink="">
      <xdr:nvSpPr>
        <xdr:cNvPr id="74" name="Text Box 25" descr="P4895C10T61TB2bA#y1">
          <a:extLst>
            <a:ext uri="{FF2B5EF4-FFF2-40B4-BE49-F238E27FC236}">
              <a16:creationId xmlns:a16="http://schemas.microsoft.com/office/drawing/2014/main" id="{BE0CF159-015D-40C3-B6CC-C4D10B6DD13E}"/>
            </a:ext>
            <a:ext uri="{C183D7F6-B498-43B3-948B-1728B52AA6E4}">
              <adec:decorative xmlns:adec="http://schemas.microsoft.com/office/drawing/2017/decorative" val="1"/>
            </a:ext>
          </a:extLst>
        </xdr:cNvPr>
        <xdr:cNvSpPr txBox="1"/>
      </xdr:nvSpPr>
      <xdr:spPr>
        <a:xfrm>
          <a:off x="2266950" y="914114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1068</xdr:row>
      <xdr:rowOff>0</xdr:rowOff>
    </xdr:from>
    <xdr:ext cx="250825" cy="394970"/>
    <xdr:sp macro="" textlink="">
      <xdr:nvSpPr>
        <xdr:cNvPr id="75" name="Text Box 25" descr="P4895C10T61TB2bA#y1">
          <a:extLst>
            <a:ext uri="{FF2B5EF4-FFF2-40B4-BE49-F238E27FC236}">
              <a16:creationId xmlns:a16="http://schemas.microsoft.com/office/drawing/2014/main" id="{E12AC640-C679-4131-BDDC-BE8763BCCBF8}"/>
            </a:ext>
            <a:ext uri="{C183D7F6-B498-43B3-948B-1728B52AA6E4}">
              <adec:decorative xmlns:adec="http://schemas.microsoft.com/office/drawing/2017/decorative" val="1"/>
            </a:ext>
          </a:extLst>
        </xdr:cNvPr>
        <xdr:cNvSpPr txBox="1"/>
      </xdr:nvSpPr>
      <xdr:spPr>
        <a:xfrm>
          <a:off x="2266950" y="914876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1069</xdr:row>
      <xdr:rowOff>0</xdr:rowOff>
    </xdr:from>
    <xdr:ext cx="250825" cy="394970"/>
    <xdr:sp macro="" textlink="">
      <xdr:nvSpPr>
        <xdr:cNvPr id="76" name="Text Box 25" descr="P4895C10T61TB2bA#y1">
          <a:extLst>
            <a:ext uri="{FF2B5EF4-FFF2-40B4-BE49-F238E27FC236}">
              <a16:creationId xmlns:a16="http://schemas.microsoft.com/office/drawing/2014/main" id="{136462BC-8327-485D-9B67-39972991E9B7}"/>
            </a:ext>
            <a:ext uri="{C183D7F6-B498-43B3-948B-1728B52AA6E4}">
              <adec:decorative xmlns:adec="http://schemas.microsoft.com/office/drawing/2017/decorative" val="1"/>
            </a:ext>
          </a:extLst>
        </xdr:cNvPr>
        <xdr:cNvSpPr txBox="1"/>
      </xdr:nvSpPr>
      <xdr:spPr>
        <a:xfrm>
          <a:off x="2266950" y="915447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1070</xdr:row>
      <xdr:rowOff>0</xdr:rowOff>
    </xdr:from>
    <xdr:ext cx="250825" cy="394970"/>
    <xdr:sp macro="" textlink="">
      <xdr:nvSpPr>
        <xdr:cNvPr id="77" name="Text Box 25" descr="P4895C10T61TB2bA#y1">
          <a:extLst>
            <a:ext uri="{FF2B5EF4-FFF2-40B4-BE49-F238E27FC236}">
              <a16:creationId xmlns:a16="http://schemas.microsoft.com/office/drawing/2014/main" id="{51868857-4940-4DAF-A7EA-99ACEB6576CD}"/>
            </a:ext>
            <a:ext uri="{C183D7F6-B498-43B3-948B-1728B52AA6E4}">
              <adec:decorative xmlns:adec="http://schemas.microsoft.com/office/drawing/2017/decorative" val="1"/>
            </a:ext>
          </a:extLst>
        </xdr:cNvPr>
        <xdr:cNvSpPr txBox="1"/>
      </xdr:nvSpPr>
      <xdr:spPr>
        <a:xfrm>
          <a:off x="2266950" y="916019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1071</xdr:row>
      <xdr:rowOff>0</xdr:rowOff>
    </xdr:from>
    <xdr:ext cx="250825" cy="394970"/>
    <xdr:sp macro="" textlink="">
      <xdr:nvSpPr>
        <xdr:cNvPr id="78" name="Text Box 25" descr="P4895C10T61TB2bA#y1">
          <a:extLst>
            <a:ext uri="{FF2B5EF4-FFF2-40B4-BE49-F238E27FC236}">
              <a16:creationId xmlns:a16="http://schemas.microsoft.com/office/drawing/2014/main" id="{B0D41FAC-185E-48C3-AEEF-E17DF7DB97F3}"/>
            </a:ext>
            <a:ext uri="{C183D7F6-B498-43B3-948B-1728B52AA6E4}">
              <adec:decorative xmlns:adec="http://schemas.microsoft.com/office/drawing/2017/decorative" val="1"/>
            </a:ext>
          </a:extLst>
        </xdr:cNvPr>
        <xdr:cNvSpPr txBox="1"/>
      </xdr:nvSpPr>
      <xdr:spPr>
        <a:xfrm>
          <a:off x="2266950" y="917733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1072</xdr:row>
      <xdr:rowOff>0</xdr:rowOff>
    </xdr:from>
    <xdr:ext cx="250825" cy="394970"/>
    <xdr:sp macro="" textlink="">
      <xdr:nvSpPr>
        <xdr:cNvPr id="79" name="Text Box 25" descr="P4895C10T61TB2bA#y1">
          <a:extLst>
            <a:ext uri="{FF2B5EF4-FFF2-40B4-BE49-F238E27FC236}">
              <a16:creationId xmlns:a16="http://schemas.microsoft.com/office/drawing/2014/main" id="{9BF7306E-2CEE-4928-B3C9-AB3E65EE5DC9}"/>
            </a:ext>
            <a:ext uri="{C183D7F6-B498-43B3-948B-1728B52AA6E4}">
              <adec:decorative xmlns:adec="http://schemas.microsoft.com/office/drawing/2017/decorative" val="1"/>
            </a:ext>
          </a:extLst>
        </xdr:cNvPr>
        <xdr:cNvSpPr txBox="1"/>
      </xdr:nvSpPr>
      <xdr:spPr>
        <a:xfrm>
          <a:off x="2266950" y="919448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1073</xdr:row>
      <xdr:rowOff>0</xdr:rowOff>
    </xdr:from>
    <xdr:ext cx="250825" cy="394970"/>
    <xdr:sp macro="" textlink="">
      <xdr:nvSpPr>
        <xdr:cNvPr id="80" name="Text Box 25" descr="P4895C10T61TB2bA#y1">
          <a:extLst>
            <a:ext uri="{FF2B5EF4-FFF2-40B4-BE49-F238E27FC236}">
              <a16:creationId xmlns:a16="http://schemas.microsoft.com/office/drawing/2014/main" id="{29182787-52AE-4A22-9908-7A40531B261A}"/>
            </a:ext>
            <a:ext uri="{C183D7F6-B498-43B3-948B-1728B52AA6E4}">
              <adec:decorative xmlns:adec="http://schemas.microsoft.com/office/drawing/2017/decorative" val="1"/>
            </a:ext>
          </a:extLst>
        </xdr:cNvPr>
        <xdr:cNvSpPr txBox="1"/>
      </xdr:nvSpPr>
      <xdr:spPr>
        <a:xfrm>
          <a:off x="2266950" y="921162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1074</xdr:row>
      <xdr:rowOff>0</xdr:rowOff>
    </xdr:from>
    <xdr:ext cx="250825" cy="394970"/>
    <xdr:sp macro="" textlink="">
      <xdr:nvSpPr>
        <xdr:cNvPr id="81" name="Text Box 25" descr="P4895C10T61TB2bA#y1">
          <a:extLst>
            <a:ext uri="{FF2B5EF4-FFF2-40B4-BE49-F238E27FC236}">
              <a16:creationId xmlns:a16="http://schemas.microsoft.com/office/drawing/2014/main" id="{64F4CEBB-A808-4E8B-937E-1999E30378D6}"/>
            </a:ext>
            <a:ext uri="{C183D7F6-B498-43B3-948B-1728B52AA6E4}">
              <adec:decorative xmlns:adec="http://schemas.microsoft.com/office/drawing/2017/decorative" val="1"/>
            </a:ext>
          </a:extLst>
        </xdr:cNvPr>
        <xdr:cNvSpPr txBox="1"/>
      </xdr:nvSpPr>
      <xdr:spPr>
        <a:xfrm>
          <a:off x="2266950" y="922877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1075</xdr:row>
      <xdr:rowOff>0</xdr:rowOff>
    </xdr:from>
    <xdr:ext cx="250825" cy="394970"/>
    <xdr:sp macro="" textlink="">
      <xdr:nvSpPr>
        <xdr:cNvPr id="82" name="Text Box 25" descr="P4895C10T61TB2bA#y1">
          <a:extLst>
            <a:ext uri="{FF2B5EF4-FFF2-40B4-BE49-F238E27FC236}">
              <a16:creationId xmlns:a16="http://schemas.microsoft.com/office/drawing/2014/main" id="{37D2A814-A3E3-4AED-A6F2-7D219AAA09EB}"/>
            </a:ext>
            <a:ext uri="{C183D7F6-B498-43B3-948B-1728B52AA6E4}">
              <adec:decorative xmlns:adec="http://schemas.microsoft.com/office/drawing/2017/decorative" val="1"/>
            </a:ext>
          </a:extLst>
        </xdr:cNvPr>
        <xdr:cNvSpPr txBox="1"/>
      </xdr:nvSpPr>
      <xdr:spPr>
        <a:xfrm>
          <a:off x="2266950" y="9245917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296</xdr:row>
      <xdr:rowOff>0</xdr:rowOff>
    </xdr:from>
    <xdr:ext cx="250825" cy="394970"/>
    <xdr:sp macro="" textlink="">
      <xdr:nvSpPr>
        <xdr:cNvPr id="83" name="Text Box 25" descr="P4895C10T61TB2bA#y1">
          <a:extLst>
            <a:ext uri="{FF2B5EF4-FFF2-40B4-BE49-F238E27FC236}">
              <a16:creationId xmlns:a16="http://schemas.microsoft.com/office/drawing/2014/main" id="{B6B24A16-85C3-436E-ACC1-D8162C81D86D}"/>
            </a:ext>
            <a:ext uri="{C183D7F6-B498-43B3-948B-1728B52AA6E4}">
              <adec:decorative xmlns:adec="http://schemas.microsoft.com/office/drawing/2017/decorative" val="1"/>
            </a:ext>
          </a:extLst>
        </xdr:cNvPr>
        <xdr:cNvSpPr txBox="1"/>
      </xdr:nvSpPr>
      <xdr:spPr>
        <a:xfrm>
          <a:off x="2266950" y="22790467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297</xdr:row>
      <xdr:rowOff>0</xdr:rowOff>
    </xdr:from>
    <xdr:ext cx="250825" cy="394970"/>
    <xdr:sp macro="" textlink="">
      <xdr:nvSpPr>
        <xdr:cNvPr id="84" name="Text Box 25" descr="P4895C10T61TB2bA#y1">
          <a:extLst>
            <a:ext uri="{FF2B5EF4-FFF2-40B4-BE49-F238E27FC236}">
              <a16:creationId xmlns:a16="http://schemas.microsoft.com/office/drawing/2014/main" id="{2871FAA5-C4A0-42FF-9989-5C7F5C5BFBDF}"/>
            </a:ext>
            <a:ext uri="{C183D7F6-B498-43B3-948B-1728B52AA6E4}">
              <adec:decorative xmlns:adec="http://schemas.microsoft.com/office/drawing/2017/decorative" val="1"/>
            </a:ext>
          </a:extLst>
        </xdr:cNvPr>
        <xdr:cNvSpPr txBox="1"/>
      </xdr:nvSpPr>
      <xdr:spPr>
        <a:xfrm>
          <a:off x="2266950" y="22879050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298</xdr:row>
      <xdr:rowOff>0</xdr:rowOff>
    </xdr:from>
    <xdr:ext cx="250825" cy="394970"/>
    <xdr:sp macro="" textlink="">
      <xdr:nvSpPr>
        <xdr:cNvPr id="85" name="Text Box 25" descr="P4895C10T61TB2bA#y1">
          <a:extLst>
            <a:ext uri="{FF2B5EF4-FFF2-40B4-BE49-F238E27FC236}">
              <a16:creationId xmlns:a16="http://schemas.microsoft.com/office/drawing/2014/main" id="{1DAD2840-D8A6-469B-8E90-7EF5B7D1F0AD}"/>
            </a:ext>
            <a:ext uri="{C183D7F6-B498-43B3-948B-1728B52AA6E4}">
              <adec:decorative xmlns:adec="http://schemas.microsoft.com/office/drawing/2017/decorative" val="1"/>
            </a:ext>
          </a:extLst>
        </xdr:cNvPr>
        <xdr:cNvSpPr txBox="1"/>
      </xdr:nvSpPr>
      <xdr:spPr>
        <a:xfrm>
          <a:off x="2266950" y="22967632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299</xdr:row>
      <xdr:rowOff>0</xdr:rowOff>
    </xdr:from>
    <xdr:ext cx="250825" cy="394970"/>
    <xdr:sp macro="" textlink="">
      <xdr:nvSpPr>
        <xdr:cNvPr id="86" name="Text Box 25" descr="P4895C10T61TB2bA#y1">
          <a:extLst>
            <a:ext uri="{FF2B5EF4-FFF2-40B4-BE49-F238E27FC236}">
              <a16:creationId xmlns:a16="http://schemas.microsoft.com/office/drawing/2014/main" id="{01423236-86DA-41FA-B93B-43CDF5E6D6DB}"/>
            </a:ext>
            <a:ext uri="{C183D7F6-B498-43B3-948B-1728B52AA6E4}">
              <adec:decorative xmlns:adec="http://schemas.microsoft.com/office/drawing/2017/decorative" val="1"/>
            </a:ext>
          </a:extLst>
        </xdr:cNvPr>
        <xdr:cNvSpPr txBox="1"/>
      </xdr:nvSpPr>
      <xdr:spPr>
        <a:xfrm>
          <a:off x="2266950" y="2305621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299</xdr:row>
      <xdr:rowOff>0</xdr:rowOff>
    </xdr:from>
    <xdr:ext cx="250825" cy="394970"/>
    <xdr:sp macro="" textlink="">
      <xdr:nvSpPr>
        <xdr:cNvPr id="87" name="Text Box 25" descr="P4895C10T61TB2bA#y1">
          <a:extLst>
            <a:ext uri="{FF2B5EF4-FFF2-40B4-BE49-F238E27FC236}">
              <a16:creationId xmlns:a16="http://schemas.microsoft.com/office/drawing/2014/main" id="{1960D72E-F067-4F04-89CD-3AB023D6EA07}"/>
            </a:ext>
            <a:ext uri="{C183D7F6-B498-43B3-948B-1728B52AA6E4}">
              <adec:decorative xmlns:adec="http://schemas.microsoft.com/office/drawing/2017/decorative" val="1"/>
            </a:ext>
          </a:extLst>
        </xdr:cNvPr>
        <xdr:cNvSpPr txBox="1"/>
      </xdr:nvSpPr>
      <xdr:spPr>
        <a:xfrm>
          <a:off x="2266950" y="2305621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299</xdr:row>
      <xdr:rowOff>0</xdr:rowOff>
    </xdr:from>
    <xdr:ext cx="250825" cy="394970"/>
    <xdr:sp macro="" textlink="">
      <xdr:nvSpPr>
        <xdr:cNvPr id="88" name="Text Box 25" descr="P4895C10T61TB2bA#y1">
          <a:extLst>
            <a:ext uri="{FF2B5EF4-FFF2-40B4-BE49-F238E27FC236}">
              <a16:creationId xmlns:a16="http://schemas.microsoft.com/office/drawing/2014/main" id="{FC345E61-00D5-42E1-87A7-2DE68CEA0A8D}"/>
            </a:ext>
            <a:ext uri="{C183D7F6-B498-43B3-948B-1728B52AA6E4}">
              <adec:decorative xmlns:adec="http://schemas.microsoft.com/office/drawing/2017/decorative" val="1"/>
            </a:ext>
          </a:extLst>
        </xdr:cNvPr>
        <xdr:cNvSpPr txBox="1"/>
      </xdr:nvSpPr>
      <xdr:spPr>
        <a:xfrm>
          <a:off x="2266950" y="2305621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300</xdr:row>
      <xdr:rowOff>0</xdr:rowOff>
    </xdr:from>
    <xdr:ext cx="250825" cy="394970"/>
    <xdr:sp macro="" textlink="">
      <xdr:nvSpPr>
        <xdr:cNvPr id="89" name="Text Box 25" descr="P4895C10T61TB2bA#y1">
          <a:extLst>
            <a:ext uri="{FF2B5EF4-FFF2-40B4-BE49-F238E27FC236}">
              <a16:creationId xmlns:a16="http://schemas.microsoft.com/office/drawing/2014/main" id="{4F643883-4304-4560-B262-79D5B5E09B60}"/>
            </a:ext>
            <a:ext uri="{C183D7F6-B498-43B3-948B-1728B52AA6E4}">
              <adec:decorative xmlns:adec="http://schemas.microsoft.com/office/drawing/2017/decorative" val="1"/>
            </a:ext>
          </a:extLst>
        </xdr:cNvPr>
        <xdr:cNvSpPr txBox="1"/>
      </xdr:nvSpPr>
      <xdr:spPr>
        <a:xfrm>
          <a:off x="2266950" y="23144797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300</xdr:row>
      <xdr:rowOff>0</xdr:rowOff>
    </xdr:from>
    <xdr:ext cx="250825" cy="394970"/>
    <xdr:sp macro="" textlink="">
      <xdr:nvSpPr>
        <xdr:cNvPr id="90" name="Text Box 25" descr="P4895C10T61TB2bA#y1">
          <a:extLst>
            <a:ext uri="{FF2B5EF4-FFF2-40B4-BE49-F238E27FC236}">
              <a16:creationId xmlns:a16="http://schemas.microsoft.com/office/drawing/2014/main" id="{1801DA83-7021-4E08-AF22-D75B6A1BC4A6}"/>
            </a:ext>
            <a:ext uri="{C183D7F6-B498-43B3-948B-1728B52AA6E4}">
              <adec:decorative xmlns:adec="http://schemas.microsoft.com/office/drawing/2017/decorative" val="1"/>
            </a:ext>
          </a:extLst>
        </xdr:cNvPr>
        <xdr:cNvSpPr txBox="1"/>
      </xdr:nvSpPr>
      <xdr:spPr>
        <a:xfrm>
          <a:off x="2266950" y="23144797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301</xdr:row>
      <xdr:rowOff>0</xdr:rowOff>
    </xdr:from>
    <xdr:ext cx="250825" cy="394970"/>
    <xdr:sp macro="" textlink="">
      <xdr:nvSpPr>
        <xdr:cNvPr id="91" name="Text Box 25" descr="P4895C10T61TB2bA#y1">
          <a:extLst>
            <a:ext uri="{FF2B5EF4-FFF2-40B4-BE49-F238E27FC236}">
              <a16:creationId xmlns:a16="http://schemas.microsoft.com/office/drawing/2014/main" id="{BA289D20-B102-4F03-8C0C-38FCB052C517}"/>
            </a:ext>
            <a:ext uri="{C183D7F6-B498-43B3-948B-1728B52AA6E4}">
              <adec:decorative xmlns:adec="http://schemas.microsoft.com/office/drawing/2017/decorative" val="1"/>
            </a:ext>
          </a:extLst>
        </xdr:cNvPr>
        <xdr:cNvSpPr txBox="1"/>
      </xdr:nvSpPr>
      <xdr:spPr>
        <a:xfrm>
          <a:off x="2266950" y="23233380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303</xdr:row>
      <xdr:rowOff>0</xdr:rowOff>
    </xdr:from>
    <xdr:ext cx="250825" cy="394970"/>
    <xdr:sp macro="" textlink="">
      <xdr:nvSpPr>
        <xdr:cNvPr id="92" name="Text Box 25" descr="P4895C10T61TB2bA#y1">
          <a:extLst>
            <a:ext uri="{FF2B5EF4-FFF2-40B4-BE49-F238E27FC236}">
              <a16:creationId xmlns:a16="http://schemas.microsoft.com/office/drawing/2014/main" id="{3912A1DB-2DF9-4EDF-ADAF-62B79EC5F875}"/>
            </a:ext>
            <a:ext uri="{C183D7F6-B498-43B3-948B-1728B52AA6E4}">
              <adec:decorative xmlns:adec="http://schemas.microsoft.com/office/drawing/2017/decorative" val="1"/>
            </a:ext>
          </a:extLst>
        </xdr:cNvPr>
        <xdr:cNvSpPr txBox="1"/>
      </xdr:nvSpPr>
      <xdr:spPr>
        <a:xfrm>
          <a:off x="2266950" y="2341054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304</xdr:row>
      <xdr:rowOff>0</xdr:rowOff>
    </xdr:from>
    <xdr:ext cx="250825" cy="394970"/>
    <xdr:sp macro="" textlink="">
      <xdr:nvSpPr>
        <xdr:cNvPr id="93" name="Text Box 25" descr="P4895C10T61TB2bA#y1">
          <a:extLst>
            <a:ext uri="{FF2B5EF4-FFF2-40B4-BE49-F238E27FC236}">
              <a16:creationId xmlns:a16="http://schemas.microsoft.com/office/drawing/2014/main" id="{45E7C4BC-3E72-4555-AE8D-A6249F44702B}"/>
            </a:ext>
            <a:ext uri="{C183D7F6-B498-43B3-948B-1728B52AA6E4}">
              <adec:decorative xmlns:adec="http://schemas.microsoft.com/office/drawing/2017/decorative" val="1"/>
            </a:ext>
          </a:extLst>
        </xdr:cNvPr>
        <xdr:cNvSpPr txBox="1"/>
      </xdr:nvSpPr>
      <xdr:spPr>
        <a:xfrm>
          <a:off x="2266950" y="23499127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305</xdr:row>
      <xdr:rowOff>0</xdr:rowOff>
    </xdr:from>
    <xdr:ext cx="250825" cy="394970"/>
    <xdr:sp macro="" textlink="">
      <xdr:nvSpPr>
        <xdr:cNvPr id="94" name="Text Box 25" descr="P4895C10T61TB2bA#y1">
          <a:extLst>
            <a:ext uri="{FF2B5EF4-FFF2-40B4-BE49-F238E27FC236}">
              <a16:creationId xmlns:a16="http://schemas.microsoft.com/office/drawing/2014/main" id="{58AE0F84-85A5-4F34-956A-16EE9988A0D0}"/>
            </a:ext>
            <a:ext uri="{C183D7F6-B498-43B3-948B-1728B52AA6E4}">
              <adec:decorative xmlns:adec="http://schemas.microsoft.com/office/drawing/2017/decorative" val="1"/>
            </a:ext>
          </a:extLst>
        </xdr:cNvPr>
        <xdr:cNvSpPr txBox="1"/>
      </xdr:nvSpPr>
      <xdr:spPr>
        <a:xfrm>
          <a:off x="2266950" y="23587710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302</xdr:row>
      <xdr:rowOff>0</xdr:rowOff>
    </xdr:from>
    <xdr:ext cx="250825" cy="394970"/>
    <xdr:sp macro="" textlink="">
      <xdr:nvSpPr>
        <xdr:cNvPr id="95" name="Text Box 25" descr="P4895C10T61TB2bA#y1">
          <a:extLst>
            <a:ext uri="{FF2B5EF4-FFF2-40B4-BE49-F238E27FC236}">
              <a16:creationId xmlns:a16="http://schemas.microsoft.com/office/drawing/2014/main" id="{37C6281A-E2F6-4F15-A119-A2A917DA26BE}"/>
            </a:ext>
            <a:ext uri="{C183D7F6-B498-43B3-948B-1728B52AA6E4}">
              <adec:decorative xmlns:adec="http://schemas.microsoft.com/office/drawing/2017/decorative" val="1"/>
            </a:ext>
          </a:extLst>
        </xdr:cNvPr>
        <xdr:cNvSpPr txBox="1"/>
      </xdr:nvSpPr>
      <xdr:spPr>
        <a:xfrm>
          <a:off x="2266950" y="23321962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302</xdr:row>
      <xdr:rowOff>0</xdr:rowOff>
    </xdr:from>
    <xdr:ext cx="250825" cy="394970"/>
    <xdr:sp macro="" textlink="">
      <xdr:nvSpPr>
        <xdr:cNvPr id="96" name="Text Box 25" descr="P4895C10T61TB2bA#y1">
          <a:extLst>
            <a:ext uri="{FF2B5EF4-FFF2-40B4-BE49-F238E27FC236}">
              <a16:creationId xmlns:a16="http://schemas.microsoft.com/office/drawing/2014/main" id="{C3EF7868-E7B0-4423-B176-FE33AB17BBB2}"/>
            </a:ext>
            <a:ext uri="{C183D7F6-B498-43B3-948B-1728B52AA6E4}">
              <adec:decorative xmlns:adec="http://schemas.microsoft.com/office/drawing/2017/decorative" val="1"/>
            </a:ext>
          </a:extLst>
        </xdr:cNvPr>
        <xdr:cNvSpPr txBox="1"/>
      </xdr:nvSpPr>
      <xdr:spPr>
        <a:xfrm>
          <a:off x="2266950" y="233219625"/>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1063</xdr:row>
      <xdr:rowOff>0</xdr:rowOff>
    </xdr:from>
    <xdr:ext cx="250825" cy="394970"/>
    <xdr:sp macro="" textlink="">
      <xdr:nvSpPr>
        <xdr:cNvPr id="97" name="Text Box 25" descr="P4895C10T61TB2bA#y1">
          <a:extLst>
            <a:ext uri="{FF2B5EF4-FFF2-40B4-BE49-F238E27FC236}">
              <a16:creationId xmlns:a16="http://schemas.microsoft.com/office/drawing/2014/main" id="{3682D80D-829A-4D3D-A4DF-7F747B826689}"/>
            </a:ext>
            <a:ext uri="{C183D7F6-B498-43B3-948B-1728B52AA6E4}">
              <adec:decorative xmlns:adec="http://schemas.microsoft.com/office/drawing/2017/decorative" val="1"/>
            </a:ext>
          </a:extLst>
        </xdr:cNvPr>
        <xdr:cNvSpPr txBox="1"/>
      </xdr:nvSpPr>
      <xdr:spPr>
        <a:xfrm>
          <a:off x="2266950" y="908399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1063</xdr:row>
      <xdr:rowOff>0</xdr:rowOff>
    </xdr:from>
    <xdr:ext cx="250825" cy="394970"/>
    <xdr:sp macro="" textlink="">
      <xdr:nvSpPr>
        <xdr:cNvPr id="98" name="Text Box 25" descr="P4895C10T61TB2bA#y1">
          <a:extLst>
            <a:ext uri="{FF2B5EF4-FFF2-40B4-BE49-F238E27FC236}">
              <a16:creationId xmlns:a16="http://schemas.microsoft.com/office/drawing/2014/main" id="{22672F69-D7FA-462B-A99A-54BBEF84DF49}"/>
            </a:ext>
            <a:ext uri="{C183D7F6-B498-43B3-948B-1728B52AA6E4}">
              <adec:decorative xmlns:adec="http://schemas.microsoft.com/office/drawing/2017/decorative" val="1"/>
            </a:ext>
          </a:extLst>
        </xdr:cNvPr>
        <xdr:cNvSpPr txBox="1"/>
      </xdr:nvSpPr>
      <xdr:spPr>
        <a:xfrm>
          <a:off x="2266950" y="908399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oneCellAnchor>
    <xdr:from>
      <xdr:col>2</xdr:col>
      <xdr:colOff>885825</xdr:colOff>
      <xdr:row>1063</xdr:row>
      <xdr:rowOff>0</xdr:rowOff>
    </xdr:from>
    <xdr:ext cx="250825" cy="394970"/>
    <xdr:sp macro="" textlink="">
      <xdr:nvSpPr>
        <xdr:cNvPr id="99" name="Text Box 25" descr="P4895C10T61TB2bA#y1">
          <a:extLst>
            <a:ext uri="{FF2B5EF4-FFF2-40B4-BE49-F238E27FC236}">
              <a16:creationId xmlns:a16="http://schemas.microsoft.com/office/drawing/2014/main" id="{33F945A5-60D9-44CB-AF5C-95B64171A575}"/>
            </a:ext>
            <a:ext uri="{C183D7F6-B498-43B3-948B-1728B52AA6E4}">
              <adec:decorative xmlns:adec="http://schemas.microsoft.com/office/drawing/2017/decorative" val="1"/>
            </a:ext>
          </a:extLst>
        </xdr:cNvPr>
        <xdr:cNvSpPr txBox="1"/>
      </xdr:nvSpPr>
      <xdr:spPr>
        <a:xfrm>
          <a:off x="2266950" y="908399250"/>
          <a:ext cx="250825" cy="394970"/>
        </a:xfrm>
        <a:prstGeom prst="rect">
          <a:avLst/>
        </a:prstGeom>
        <a:noFill/>
        <a:ln w="9525" cap="flat" cmpd="sng" algn="ctr">
          <a:solidFill>
            <a:prstClr val="black">
              <a:alpha val="0"/>
            </a:prst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wrap="none" rtlCol="0" anchor="t">
          <a:spAutoFit/>
        </a:bodyPr>
        <a:lstStyle/>
        <a:p>
          <a:pPr marL="0" marR="0">
            <a:lnSpc>
              <a:spcPct val="107000"/>
            </a:lnSpc>
            <a:spcBef>
              <a:spcPts val="0"/>
            </a:spcBef>
            <a:spcAft>
              <a:spcPts val="600"/>
            </a:spcAft>
          </a:pPr>
          <a:r>
            <a:rPr lang="en-US" sz="1200">
              <a:effectLst/>
              <a:latin typeface="Segoe UI" panose="020B0502040204020203" pitchFamily="34" charset="0"/>
              <a:ea typeface="Calibri" panose="020F0502020204030204" pitchFamily="34" charset="0"/>
              <a:cs typeface="Arial" panose="020B0604020202020204" pitchFamily="34" charset="0"/>
            </a:rPr>
            <a:t> </a:t>
          </a:r>
        </a:p>
      </xdr:txBody>
    </xdr:sp>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286F27-9B17-4F49-A4E1-5639492271EA}" name="Table1" displayName="Table1" ref="A1:F74" totalsRowShown="0" headerRowDxfId="287" dataDxfId="286">
  <autoFilter ref="A1:F74" xr:uid="{E40D949E-889A-40CF-AC2A-CBBBEF07D4B4}"/>
  <tableColumns count="6">
    <tableColumn id="6" xr3:uid="{D9BE8A5E-2B85-426F-9509-9EA70BE28C52}" name="Data Dictionary Version" dataDxfId="285"/>
    <tableColumn id="1" xr3:uid="{4C5C8CE9-5D2D-4A51-88CC-F208E2A94552}" name="Section" dataDxfId="284"/>
    <tableColumn id="2" xr3:uid="{7AFF3BA8-5FC3-4A0F-ABB0-8220642215C8}" name="Data Point" dataDxfId="283"/>
    <tableColumn id="3" xr3:uid="{59A84148-70C4-4CC9-A433-4B4707BD7CC5}" name="Data Point Name" dataDxfId="282"/>
    <tableColumn id="4" xr3:uid="{10887811-5E7C-46CB-B9F2-64E93CB5ED18}" name="Change(s)" dataDxfId="281"/>
    <tableColumn id="5" xr3:uid="{6BBB5B33-0DCF-4047-8A6D-A54C893F0ACA}" name="Change Type" dataDxfId="280"/>
  </tableColumns>
  <tableStyleInfo name="TableStyleLight8"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CK9"/>
  <sheetViews>
    <sheetView topLeftCell="CD1" workbookViewId="0">
      <pane ySplit="1" topLeftCell="A2" activePane="bottomLeft" state="frozen"/>
      <selection pane="bottomLeft" activeCell="CI1" sqref="CI1"/>
      <selection activeCell="BH1" sqref="BH1"/>
    </sheetView>
  </sheetViews>
  <sheetFormatPr defaultColWidth="9.42578125" defaultRowHeight="14.45"/>
  <cols>
    <col min="1" max="1" width="16.5703125" style="5"/>
    <col min="2" max="4" width="16.5703125" style="3"/>
    <col min="5" max="5" width="16.5703125" style="11"/>
    <col min="6" max="7" width="16.5703125" style="3"/>
    <col min="8" max="9" width="16.5703125" style="11"/>
    <col min="10" max="56" width="16.5703125" style="3"/>
    <col min="57" max="57" width="23.5703125" style="3" customWidth="1"/>
    <col min="58" max="63" width="16.5703125" style="3"/>
    <col min="64" max="65" width="16.5703125" style="2"/>
    <col min="66" max="66" width="19.5703125" style="4" customWidth="1"/>
    <col min="67" max="68" width="16.5703125" style="5"/>
    <col min="69" max="70" width="16.5703125" style="2"/>
    <col min="71" max="71" width="16.5703125" style="5"/>
    <col min="72" max="473" width="16.5703125" style="2"/>
    <col min="474" max="474" width="16.5703125" style="5"/>
    <col min="475" max="495" width="16.5703125" style="2"/>
    <col min="496" max="499" width="16.5703125" style="5"/>
    <col min="500" max="506" width="16.5703125" style="2"/>
    <col min="507" max="764" width="9.42578125" style="7"/>
    <col min="765" max="765" width="9.42578125" style="6"/>
    <col min="766" max="16384" width="9.42578125" style="1"/>
  </cols>
  <sheetData>
    <row r="1" spans="1:506" ht="218.25" customHeight="1">
      <c r="A1" s="28" t="s">
        <v>0</v>
      </c>
      <c r="B1" s="28" t="s">
        <v>1</v>
      </c>
      <c r="C1" s="28" t="s">
        <v>2</v>
      </c>
      <c r="D1" s="28" t="s">
        <v>3</v>
      </c>
      <c r="E1" s="28" t="s">
        <v>4</v>
      </c>
      <c r="F1" s="28" t="s">
        <v>5</v>
      </c>
      <c r="G1" s="28" t="s">
        <v>6</v>
      </c>
      <c r="H1" s="28" t="s">
        <v>7</v>
      </c>
      <c r="I1" s="28" t="s">
        <v>8</v>
      </c>
      <c r="J1" s="28" t="s">
        <v>9</v>
      </c>
      <c r="K1" s="28" t="s">
        <v>10</v>
      </c>
      <c r="L1" s="28" t="s">
        <v>11</v>
      </c>
      <c r="M1" s="28" t="s">
        <v>12</v>
      </c>
      <c r="N1" s="28" t="s">
        <v>13</v>
      </c>
      <c r="O1" s="28" t="s">
        <v>14</v>
      </c>
      <c r="P1" s="28" t="s">
        <v>15</v>
      </c>
      <c r="Q1" s="28" t="s">
        <v>16</v>
      </c>
      <c r="R1" s="28" t="s">
        <v>17</v>
      </c>
      <c r="S1" s="28" t="s">
        <v>18</v>
      </c>
      <c r="T1" s="28" t="s">
        <v>19</v>
      </c>
      <c r="U1" s="28" t="s">
        <v>20</v>
      </c>
      <c r="V1" s="28" t="s">
        <v>21</v>
      </c>
      <c r="W1" s="28" t="s">
        <v>22</v>
      </c>
      <c r="X1" s="28" t="s">
        <v>23</v>
      </c>
      <c r="Y1" s="28" t="s">
        <v>24</v>
      </c>
      <c r="Z1" s="28" t="s">
        <v>25</v>
      </c>
      <c r="AA1" s="28" t="s">
        <v>26</v>
      </c>
      <c r="AB1" s="28" t="s">
        <v>27</v>
      </c>
      <c r="AC1" s="28" t="s">
        <v>28</v>
      </c>
      <c r="AD1" s="28" t="s">
        <v>29</v>
      </c>
      <c r="AE1" s="28" t="s">
        <v>30</v>
      </c>
      <c r="AF1" s="28" t="s">
        <v>31</v>
      </c>
      <c r="AG1" s="28" t="s">
        <v>32</v>
      </c>
      <c r="AH1" s="28" t="s">
        <v>33</v>
      </c>
      <c r="AI1" s="28" t="s">
        <v>34</v>
      </c>
      <c r="AJ1" s="28" t="s">
        <v>35</v>
      </c>
      <c r="AK1" s="28" t="s">
        <v>36</v>
      </c>
      <c r="AL1" s="28" t="s">
        <v>37</v>
      </c>
      <c r="AM1" s="28" t="s">
        <v>38</v>
      </c>
      <c r="AN1" s="28" t="s">
        <v>39</v>
      </c>
      <c r="AO1" s="28" t="s">
        <v>40</v>
      </c>
      <c r="AP1" s="28" t="s">
        <v>41</v>
      </c>
      <c r="AQ1" s="28" t="s">
        <v>42</v>
      </c>
      <c r="AR1" s="28" t="s">
        <v>43</v>
      </c>
      <c r="AS1" s="28" t="s">
        <v>44</v>
      </c>
      <c r="AT1" s="28" t="s">
        <v>45</v>
      </c>
      <c r="AU1" s="28" t="s">
        <v>46</v>
      </c>
      <c r="AV1" s="28" t="s">
        <v>47</v>
      </c>
      <c r="AW1" s="28" t="s">
        <v>48</v>
      </c>
      <c r="AX1" s="28" t="s">
        <v>49</v>
      </c>
      <c r="AY1" s="28" t="s">
        <v>50</v>
      </c>
      <c r="AZ1" s="28" t="s">
        <v>51</v>
      </c>
      <c r="BA1" s="28" t="s">
        <v>52</v>
      </c>
      <c r="BB1" s="28" t="s">
        <v>53</v>
      </c>
      <c r="BC1" s="28" t="s">
        <v>54</v>
      </c>
      <c r="BD1" s="28" t="s">
        <v>55</v>
      </c>
      <c r="BE1" s="28" t="s">
        <v>56</v>
      </c>
      <c r="BF1" s="28" t="s">
        <v>57</v>
      </c>
      <c r="BG1" s="28" t="s">
        <v>58</v>
      </c>
      <c r="BH1" s="28" t="s">
        <v>59</v>
      </c>
      <c r="BI1" s="28" t="s">
        <v>60</v>
      </c>
      <c r="BJ1" s="28" t="s">
        <v>61</v>
      </c>
      <c r="BK1" s="28" t="s">
        <v>62</v>
      </c>
      <c r="BL1" s="28" t="s">
        <v>63</v>
      </c>
      <c r="BM1" s="28" t="s">
        <v>64</v>
      </c>
      <c r="BN1" s="28" t="s">
        <v>65</v>
      </c>
      <c r="BO1" s="28" t="s">
        <v>66</v>
      </c>
      <c r="BP1" s="28" t="s">
        <v>67</v>
      </c>
      <c r="BQ1" s="28" t="s">
        <v>68</v>
      </c>
      <c r="BR1" s="28" t="s">
        <v>69</v>
      </c>
      <c r="BS1" s="28" t="s">
        <v>70</v>
      </c>
      <c r="BT1" s="28" t="s">
        <v>71</v>
      </c>
      <c r="BU1" s="28" t="s">
        <v>72</v>
      </c>
      <c r="BV1" s="28" t="s">
        <v>73</v>
      </c>
      <c r="BW1" s="28" t="s">
        <v>74</v>
      </c>
      <c r="BX1" s="28" t="s">
        <v>75</v>
      </c>
      <c r="BY1" s="28" t="s">
        <v>76</v>
      </c>
      <c r="BZ1" s="28" t="s">
        <v>77</v>
      </c>
      <c r="CA1" s="28" t="s">
        <v>78</v>
      </c>
      <c r="CB1" s="28" t="s">
        <v>79</v>
      </c>
      <c r="CC1" s="28" t="s">
        <v>80</v>
      </c>
      <c r="CD1" s="28" t="s">
        <v>81</v>
      </c>
      <c r="CE1" s="28" t="s">
        <v>82</v>
      </c>
      <c r="CF1" s="28" t="s">
        <v>83</v>
      </c>
      <c r="CG1" s="28" t="s">
        <v>84</v>
      </c>
      <c r="CH1" s="28" t="s">
        <v>85</v>
      </c>
      <c r="CI1" s="28" t="s">
        <v>86</v>
      </c>
      <c r="CJ1" s="28" t="s">
        <v>87</v>
      </c>
      <c r="CK1" s="28" t="s">
        <v>88</v>
      </c>
      <c r="CL1" s="28" t="s">
        <v>89</v>
      </c>
      <c r="CM1" s="28" t="s">
        <v>90</v>
      </c>
      <c r="CN1" s="28" t="s">
        <v>91</v>
      </c>
      <c r="CO1" s="28" t="s">
        <v>92</v>
      </c>
      <c r="CP1" s="28" t="s">
        <v>93</v>
      </c>
      <c r="CQ1" s="28" t="s">
        <v>94</v>
      </c>
      <c r="CR1" s="28" t="s">
        <v>95</v>
      </c>
      <c r="CS1" s="28" t="s">
        <v>96</v>
      </c>
      <c r="CT1" s="28" t="s">
        <v>97</v>
      </c>
      <c r="CU1" s="28" t="s">
        <v>98</v>
      </c>
      <c r="CV1" s="28" t="s">
        <v>99</v>
      </c>
      <c r="CW1" s="28" t="s">
        <v>100</v>
      </c>
      <c r="CX1" s="28" t="s">
        <v>101</v>
      </c>
      <c r="CY1" s="28" t="s">
        <v>102</v>
      </c>
      <c r="CZ1" s="28" t="s">
        <v>103</v>
      </c>
      <c r="DA1" s="28" t="s">
        <v>104</v>
      </c>
      <c r="DB1" s="28" t="s">
        <v>105</v>
      </c>
      <c r="DC1" s="28" t="s">
        <v>106</v>
      </c>
      <c r="DD1" s="28" t="s">
        <v>107</v>
      </c>
      <c r="DE1" s="28" t="s">
        <v>108</v>
      </c>
      <c r="DF1" s="28" t="s">
        <v>109</v>
      </c>
      <c r="DG1" s="28" t="s">
        <v>110</v>
      </c>
      <c r="DH1" s="28" t="s">
        <v>111</v>
      </c>
      <c r="DI1" s="28" t="s">
        <v>112</v>
      </c>
      <c r="DJ1" s="28" t="s">
        <v>113</v>
      </c>
      <c r="DK1" s="28" t="s">
        <v>114</v>
      </c>
      <c r="DL1" s="28" t="s">
        <v>115</v>
      </c>
      <c r="DM1" s="28" t="s">
        <v>116</v>
      </c>
      <c r="DN1" s="28" t="s">
        <v>117</v>
      </c>
      <c r="DO1" s="28" t="s">
        <v>118</v>
      </c>
      <c r="DP1" s="28" t="s">
        <v>119</v>
      </c>
      <c r="DQ1" s="28" t="s">
        <v>120</v>
      </c>
      <c r="DR1" s="28" t="s">
        <v>121</v>
      </c>
      <c r="DS1" s="28" t="s">
        <v>122</v>
      </c>
      <c r="DT1" s="28" t="s">
        <v>123</v>
      </c>
      <c r="DU1" s="28" t="s">
        <v>124</v>
      </c>
      <c r="DV1" s="28" t="s">
        <v>125</v>
      </c>
      <c r="DW1" s="28" t="s">
        <v>126</v>
      </c>
      <c r="DX1" s="28" t="s">
        <v>127</v>
      </c>
      <c r="DY1" s="28" t="s">
        <v>128</v>
      </c>
      <c r="DZ1" s="28" t="s">
        <v>129</v>
      </c>
      <c r="EA1" s="28" t="s">
        <v>130</v>
      </c>
      <c r="EB1" s="28" t="s">
        <v>131</v>
      </c>
      <c r="EC1" s="28" t="s">
        <v>132</v>
      </c>
      <c r="ED1" s="28" t="s">
        <v>133</v>
      </c>
      <c r="EE1" s="28" t="s">
        <v>134</v>
      </c>
      <c r="EF1" s="28" t="s">
        <v>135</v>
      </c>
      <c r="EG1" s="28" t="s">
        <v>136</v>
      </c>
      <c r="EH1" s="28" t="s">
        <v>137</v>
      </c>
      <c r="EI1" s="28" t="s">
        <v>138</v>
      </c>
      <c r="EJ1" s="28" t="s">
        <v>139</v>
      </c>
      <c r="EK1" s="28" t="s">
        <v>140</v>
      </c>
      <c r="EL1" s="28" t="s">
        <v>141</v>
      </c>
      <c r="EM1" s="28" t="s">
        <v>142</v>
      </c>
      <c r="EN1" s="28" t="s">
        <v>143</v>
      </c>
      <c r="EO1" s="28" t="s">
        <v>144</v>
      </c>
      <c r="EP1" s="28" t="s">
        <v>145</v>
      </c>
      <c r="EQ1" s="28" t="s">
        <v>146</v>
      </c>
      <c r="ER1" s="28" t="s">
        <v>147</v>
      </c>
      <c r="ES1" s="28" t="s">
        <v>148</v>
      </c>
      <c r="ET1" s="28" t="s">
        <v>149</v>
      </c>
      <c r="EU1" s="28" t="s">
        <v>150</v>
      </c>
      <c r="EV1" s="28" t="s">
        <v>151</v>
      </c>
      <c r="EW1" s="28" t="s">
        <v>152</v>
      </c>
      <c r="EX1" s="28" t="s">
        <v>153</v>
      </c>
      <c r="EY1" s="28" t="s">
        <v>154</v>
      </c>
      <c r="EZ1" s="28" t="s">
        <v>155</v>
      </c>
      <c r="FA1" s="28" t="s">
        <v>156</v>
      </c>
      <c r="FB1" s="28" t="s">
        <v>157</v>
      </c>
      <c r="FC1" s="28" t="s">
        <v>158</v>
      </c>
      <c r="FD1" s="28" t="s">
        <v>159</v>
      </c>
      <c r="FE1" s="28" t="s">
        <v>160</v>
      </c>
      <c r="FF1" s="28" t="s">
        <v>161</v>
      </c>
      <c r="FG1" s="28" t="s">
        <v>162</v>
      </c>
      <c r="FH1" s="28" t="s">
        <v>163</v>
      </c>
      <c r="FI1" s="28" t="s">
        <v>164</v>
      </c>
      <c r="FJ1" s="28" t="s">
        <v>165</v>
      </c>
      <c r="FK1" s="28" t="s">
        <v>166</v>
      </c>
      <c r="FL1" s="28" t="s">
        <v>167</v>
      </c>
      <c r="FM1" s="28" t="s">
        <v>168</v>
      </c>
      <c r="FN1" s="28" t="s">
        <v>169</v>
      </c>
      <c r="FO1" s="28" t="s">
        <v>170</v>
      </c>
      <c r="FP1" s="28" t="s">
        <v>171</v>
      </c>
      <c r="FQ1" s="28" t="s">
        <v>172</v>
      </c>
      <c r="FR1" s="28" t="s">
        <v>173</v>
      </c>
      <c r="FS1" s="28" t="s">
        <v>174</v>
      </c>
      <c r="FT1" s="28" t="s">
        <v>175</v>
      </c>
      <c r="FU1" s="28" t="s">
        <v>176</v>
      </c>
      <c r="FV1" s="28" t="s">
        <v>177</v>
      </c>
      <c r="FW1" s="28" t="s">
        <v>178</v>
      </c>
      <c r="FX1" s="28" t="s">
        <v>179</v>
      </c>
      <c r="FY1" s="28" t="s">
        <v>180</v>
      </c>
      <c r="FZ1" s="28" t="s">
        <v>181</v>
      </c>
      <c r="GA1" s="28" t="s">
        <v>182</v>
      </c>
      <c r="GB1" s="28" t="s">
        <v>183</v>
      </c>
      <c r="GC1" s="28" t="s">
        <v>184</v>
      </c>
      <c r="GD1" s="28" t="s">
        <v>185</v>
      </c>
      <c r="GE1" s="28" t="s">
        <v>186</v>
      </c>
      <c r="GF1" s="28" t="s">
        <v>187</v>
      </c>
      <c r="GG1" s="28" t="s">
        <v>188</v>
      </c>
      <c r="GH1" s="28" t="s">
        <v>189</v>
      </c>
      <c r="GI1" s="28" t="s">
        <v>190</v>
      </c>
      <c r="GJ1" s="28" t="s">
        <v>191</v>
      </c>
      <c r="GK1" s="28" t="s">
        <v>192</v>
      </c>
      <c r="GL1" s="28" t="s">
        <v>193</v>
      </c>
      <c r="GM1" s="28" t="s">
        <v>194</v>
      </c>
      <c r="GN1" s="28" t="s">
        <v>195</v>
      </c>
      <c r="GO1" s="28" t="s">
        <v>196</v>
      </c>
      <c r="GP1" s="28" t="s">
        <v>197</v>
      </c>
      <c r="GQ1" s="28" t="s">
        <v>198</v>
      </c>
      <c r="GR1" s="28" t="s">
        <v>199</v>
      </c>
      <c r="GS1" s="28" t="s">
        <v>200</v>
      </c>
      <c r="GT1" s="28" t="s">
        <v>201</v>
      </c>
      <c r="GU1" s="28" t="s">
        <v>202</v>
      </c>
      <c r="GV1" s="28" t="s">
        <v>203</v>
      </c>
      <c r="GW1" s="28" t="s">
        <v>204</v>
      </c>
      <c r="GX1" s="28" t="s">
        <v>205</v>
      </c>
      <c r="GY1" s="28" t="s">
        <v>206</v>
      </c>
      <c r="GZ1" s="28" t="s">
        <v>207</v>
      </c>
      <c r="HA1" s="28" t="s">
        <v>208</v>
      </c>
      <c r="HB1" s="28" t="s">
        <v>209</v>
      </c>
      <c r="HC1" s="28" t="s">
        <v>210</v>
      </c>
      <c r="HD1" s="28" t="s">
        <v>211</v>
      </c>
      <c r="HE1" s="28" t="s">
        <v>212</v>
      </c>
      <c r="HF1" s="28" t="s">
        <v>213</v>
      </c>
      <c r="HG1" s="28" t="s">
        <v>214</v>
      </c>
      <c r="HH1" s="28" t="s">
        <v>215</v>
      </c>
      <c r="HI1" s="28" t="s">
        <v>216</v>
      </c>
      <c r="HJ1" s="28" t="s">
        <v>217</v>
      </c>
      <c r="HK1" s="28" t="s">
        <v>218</v>
      </c>
      <c r="HL1" s="28" t="s">
        <v>219</v>
      </c>
      <c r="HM1" s="28" t="s">
        <v>220</v>
      </c>
      <c r="HN1" s="28" t="s">
        <v>221</v>
      </c>
      <c r="HO1" s="28" t="s">
        <v>222</v>
      </c>
      <c r="HP1" s="28" t="s">
        <v>223</v>
      </c>
      <c r="HQ1" s="28" t="s">
        <v>224</v>
      </c>
      <c r="HR1" s="28" t="s">
        <v>225</v>
      </c>
      <c r="HS1" s="28" t="s">
        <v>226</v>
      </c>
      <c r="HT1" s="28" t="s">
        <v>227</v>
      </c>
      <c r="HU1" s="28" t="s">
        <v>228</v>
      </c>
      <c r="HV1" s="28" t="s">
        <v>229</v>
      </c>
      <c r="HW1" s="28" t="s">
        <v>230</v>
      </c>
      <c r="HX1" s="28" t="s">
        <v>231</v>
      </c>
      <c r="HY1" s="28" t="s">
        <v>232</v>
      </c>
      <c r="HZ1" s="28" t="s">
        <v>233</v>
      </c>
      <c r="IA1" s="28" t="s">
        <v>234</v>
      </c>
      <c r="IB1" s="28" t="s">
        <v>235</v>
      </c>
      <c r="IC1" s="28" t="s">
        <v>236</v>
      </c>
      <c r="ID1" s="28" t="s">
        <v>237</v>
      </c>
      <c r="IE1" s="28" t="s">
        <v>238</v>
      </c>
      <c r="IF1" s="28" t="s">
        <v>239</v>
      </c>
      <c r="IG1" s="28" t="s">
        <v>240</v>
      </c>
      <c r="IH1" s="28" t="s">
        <v>241</v>
      </c>
      <c r="II1" s="28" t="s">
        <v>242</v>
      </c>
      <c r="IJ1" s="28" t="s">
        <v>243</v>
      </c>
      <c r="IK1" s="28" t="s">
        <v>244</v>
      </c>
      <c r="IL1" s="28" t="s">
        <v>245</v>
      </c>
      <c r="IM1" s="28" t="s">
        <v>246</v>
      </c>
      <c r="IN1" s="28" t="s">
        <v>247</v>
      </c>
      <c r="IO1" s="28" t="s">
        <v>248</v>
      </c>
      <c r="IP1" s="28" t="s">
        <v>249</v>
      </c>
      <c r="IQ1" s="28" t="s">
        <v>250</v>
      </c>
      <c r="IR1" s="28" t="s">
        <v>251</v>
      </c>
      <c r="IS1" s="28" t="s">
        <v>252</v>
      </c>
      <c r="IT1" s="28" t="s">
        <v>253</v>
      </c>
      <c r="IU1" s="28" t="s">
        <v>254</v>
      </c>
      <c r="IV1" s="28" t="s">
        <v>255</v>
      </c>
      <c r="IW1" s="28" t="s">
        <v>256</v>
      </c>
      <c r="IX1" s="28" t="s">
        <v>257</v>
      </c>
      <c r="IY1" s="28" t="s">
        <v>258</v>
      </c>
      <c r="IZ1" s="28" t="s">
        <v>259</v>
      </c>
      <c r="JA1" s="28" t="s">
        <v>260</v>
      </c>
      <c r="JB1" s="28" t="s">
        <v>261</v>
      </c>
      <c r="JC1" s="28" t="s">
        <v>262</v>
      </c>
      <c r="JD1" s="28" t="s">
        <v>263</v>
      </c>
      <c r="JE1" s="28" t="s">
        <v>264</v>
      </c>
      <c r="JF1" s="28" t="s">
        <v>265</v>
      </c>
      <c r="JG1" s="28" t="s">
        <v>266</v>
      </c>
      <c r="JH1" s="28" t="s">
        <v>267</v>
      </c>
      <c r="JI1" s="28" t="s">
        <v>268</v>
      </c>
      <c r="JJ1" s="28" t="s">
        <v>269</v>
      </c>
      <c r="JK1" s="28" t="s">
        <v>270</v>
      </c>
      <c r="JL1" s="28" t="s">
        <v>271</v>
      </c>
      <c r="JM1" s="28" t="s">
        <v>272</v>
      </c>
      <c r="JN1" s="28" t="s">
        <v>273</v>
      </c>
      <c r="JO1" s="28" t="s">
        <v>274</v>
      </c>
      <c r="JP1" s="28" t="s">
        <v>275</v>
      </c>
      <c r="JQ1" s="28" t="s">
        <v>276</v>
      </c>
      <c r="JR1" s="28" t="s">
        <v>277</v>
      </c>
      <c r="JS1" s="28" t="s">
        <v>278</v>
      </c>
      <c r="JT1" s="28" t="s">
        <v>279</v>
      </c>
      <c r="JU1" s="28" t="s">
        <v>280</v>
      </c>
      <c r="JV1" s="28" t="s">
        <v>281</v>
      </c>
      <c r="JW1" s="28" t="s">
        <v>282</v>
      </c>
      <c r="JX1" s="28" t="s">
        <v>283</v>
      </c>
      <c r="JY1" s="28" t="s">
        <v>284</v>
      </c>
      <c r="JZ1" s="28" t="s">
        <v>285</v>
      </c>
      <c r="KA1" s="28" t="s">
        <v>286</v>
      </c>
      <c r="KB1" s="28" t="s">
        <v>287</v>
      </c>
      <c r="KC1" s="28" t="s">
        <v>288</v>
      </c>
      <c r="KD1" s="28" t="s">
        <v>289</v>
      </c>
      <c r="KE1" s="28" t="s">
        <v>290</v>
      </c>
      <c r="KF1" s="28" t="s">
        <v>291</v>
      </c>
      <c r="KG1" s="28" t="s">
        <v>292</v>
      </c>
      <c r="KH1" s="28" t="s">
        <v>293</v>
      </c>
      <c r="KI1" s="28" t="s">
        <v>294</v>
      </c>
      <c r="KJ1" s="28" t="s">
        <v>295</v>
      </c>
      <c r="KK1" s="28" t="s">
        <v>296</v>
      </c>
      <c r="KL1" s="28" t="s">
        <v>297</v>
      </c>
      <c r="KM1" s="28" t="s">
        <v>298</v>
      </c>
      <c r="KN1" s="28" t="s">
        <v>299</v>
      </c>
      <c r="KO1" s="28" t="s">
        <v>300</v>
      </c>
      <c r="KP1" s="28" t="s">
        <v>301</v>
      </c>
      <c r="KQ1" s="28" t="s">
        <v>302</v>
      </c>
      <c r="KR1" s="28" t="s">
        <v>303</v>
      </c>
      <c r="KS1" s="28" t="s">
        <v>304</v>
      </c>
      <c r="KT1" s="28" t="s">
        <v>305</v>
      </c>
      <c r="KU1" s="28" t="s">
        <v>306</v>
      </c>
      <c r="KV1" s="28" t="s">
        <v>307</v>
      </c>
      <c r="KW1" s="28" t="s">
        <v>308</v>
      </c>
      <c r="KX1" s="28" t="s">
        <v>309</v>
      </c>
      <c r="KY1" s="28" t="s">
        <v>310</v>
      </c>
      <c r="KZ1" s="28" t="s">
        <v>311</v>
      </c>
      <c r="LA1" s="28" t="s">
        <v>312</v>
      </c>
      <c r="LB1" s="28" t="s">
        <v>313</v>
      </c>
      <c r="LC1" s="28" t="s">
        <v>314</v>
      </c>
      <c r="LD1" s="28" t="s">
        <v>315</v>
      </c>
      <c r="LE1" s="28" t="s">
        <v>316</v>
      </c>
      <c r="LF1" s="28" t="s">
        <v>317</v>
      </c>
      <c r="LG1" s="28" t="s">
        <v>318</v>
      </c>
      <c r="LH1" s="28" t="s">
        <v>319</v>
      </c>
      <c r="LI1" s="28" t="s">
        <v>320</v>
      </c>
      <c r="LJ1" s="28" t="s">
        <v>321</v>
      </c>
      <c r="LK1" s="28" t="s">
        <v>322</v>
      </c>
      <c r="LL1" s="28" t="s">
        <v>323</v>
      </c>
      <c r="LM1" s="28" t="s">
        <v>324</v>
      </c>
      <c r="LN1" s="28" t="s">
        <v>325</v>
      </c>
      <c r="LO1" s="28" t="s">
        <v>326</v>
      </c>
      <c r="LP1" s="28" t="s">
        <v>327</v>
      </c>
      <c r="LQ1" s="28" t="s">
        <v>328</v>
      </c>
      <c r="LR1" s="28" t="s">
        <v>329</v>
      </c>
      <c r="LS1" s="28" t="s">
        <v>330</v>
      </c>
      <c r="LT1" s="28" t="s">
        <v>331</v>
      </c>
      <c r="LU1" s="28" t="s">
        <v>332</v>
      </c>
      <c r="LV1" s="28" t="s">
        <v>333</v>
      </c>
      <c r="LW1" s="28" t="s">
        <v>334</v>
      </c>
      <c r="LX1" s="28" t="s">
        <v>335</v>
      </c>
      <c r="LY1" s="28" t="s">
        <v>336</v>
      </c>
      <c r="LZ1" s="28" t="s">
        <v>337</v>
      </c>
      <c r="MA1" s="28" t="s">
        <v>338</v>
      </c>
      <c r="MB1" s="28" t="s">
        <v>339</v>
      </c>
      <c r="MC1" s="28" t="s">
        <v>340</v>
      </c>
      <c r="MD1" s="28" t="s">
        <v>341</v>
      </c>
      <c r="ME1" s="28" t="s">
        <v>342</v>
      </c>
      <c r="MF1" s="28" t="s">
        <v>343</v>
      </c>
      <c r="MG1" s="28" t="s">
        <v>344</v>
      </c>
      <c r="MH1" s="28" t="s">
        <v>345</v>
      </c>
      <c r="MI1" s="28" t="s">
        <v>346</v>
      </c>
      <c r="MJ1" s="28" t="s">
        <v>347</v>
      </c>
      <c r="MK1" s="28" t="s">
        <v>348</v>
      </c>
      <c r="ML1" s="28" t="s">
        <v>349</v>
      </c>
      <c r="MM1" s="28" t="s">
        <v>350</v>
      </c>
      <c r="MN1" s="28" t="s">
        <v>351</v>
      </c>
      <c r="MO1" s="28" t="s">
        <v>352</v>
      </c>
      <c r="MP1" s="28" t="s">
        <v>353</v>
      </c>
      <c r="MQ1" s="28" t="s">
        <v>354</v>
      </c>
      <c r="MR1" s="28" t="s">
        <v>355</v>
      </c>
      <c r="MS1" s="28" t="s">
        <v>356</v>
      </c>
      <c r="MT1" s="28" t="s">
        <v>357</v>
      </c>
      <c r="MU1" s="28" t="s">
        <v>358</v>
      </c>
      <c r="MV1" s="28" t="s">
        <v>359</v>
      </c>
      <c r="MW1" s="28" t="s">
        <v>360</v>
      </c>
      <c r="MX1" s="28" t="s">
        <v>361</v>
      </c>
      <c r="MY1" s="28" t="s">
        <v>362</v>
      </c>
      <c r="MZ1" s="28" t="s">
        <v>363</v>
      </c>
      <c r="NA1" s="28" t="s">
        <v>364</v>
      </c>
      <c r="NB1" s="28" t="s">
        <v>365</v>
      </c>
      <c r="NC1" s="28" t="s">
        <v>366</v>
      </c>
      <c r="ND1" s="28" t="s">
        <v>367</v>
      </c>
      <c r="NE1" s="28" t="s">
        <v>368</v>
      </c>
      <c r="NF1" s="28" t="s">
        <v>369</v>
      </c>
      <c r="NG1" s="28" t="s">
        <v>370</v>
      </c>
      <c r="NH1" s="28" t="s">
        <v>371</v>
      </c>
      <c r="NI1" s="28" t="s">
        <v>372</v>
      </c>
      <c r="NJ1" s="28" t="s">
        <v>373</v>
      </c>
      <c r="NK1" s="28" t="s">
        <v>374</v>
      </c>
      <c r="NL1" s="28" t="s">
        <v>375</v>
      </c>
      <c r="NM1" s="28" t="s">
        <v>376</v>
      </c>
      <c r="NN1" s="28" t="s">
        <v>377</v>
      </c>
      <c r="NO1" s="28" t="s">
        <v>378</v>
      </c>
      <c r="NP1" s="28" t="s">
        <v>379</v>
      </c>
      <c r="NQ1" s="28" t="s">
        <v>380</v>
      </c>
      <c r="NR1" s="28" t="s">
        <v>381</v>
      </c>
      <c r="NS1" s="28" t="s">
        <v>382</v>
      </c>
      <c r="NT1" s="28" t="s">
        <v>383</v>
      </c>
      <c r="NU1" s="28" t="s">
        <v>384</v>
      </c>
      <c r="NV1" s="28" t="s">
        <v>385</v>
      </c>
      <c r="NW1" s="28" t="s">
        <v>386</v>
      </c>
      <c r="NX1" s="28" t="s">
        <v>387</v>
      </c>
      <c r="NY1" s="28" t="s">
        <v>388</v>
      </c>
      <c r="NZ1" s="28" t="s">
        <v>389</v>
      </c>
      <c r="OA1" s="28" t="s">
        <v>390</v>
      </c>
      <c r="OB1" s="28" t="s">
        <v>391</v>
      </c>
      <c r="OC1" s="28" t="s">
        <v>392</v>
      </c>
      <c r="OD1" s="28" t="s">
        <v>393</v>
      </c>
      <c r="OE1" s="28" t="s">
        <v>394</v>
      </c>
      <c r="OF1" s="28" t="s">
        <v>395</v>
      </c>
      <c r="OG1" s="28" t="s">
        <v>396</v>
      </c>
      <c r="OH1" s="28" t="s">
        <v>397</v>
      </c>
      <c r="OI1" s="28" t="s">
        <v>398</v>
      </c>
      <c r="OJ1" s="28" t="s">
        <v>399</v>
      </c>
      <c r="OK1" s="28" t="s">
        <v>400</v>
      </c>
      <c r="OL1" s="28" t="s">
        <v>401</v>
      </c>
      <c r="OM1" s="28" t="s">
        <v>402</v>
      </c>
      <c r="ON1" s="28" t="s">
        <v>403</v>
      </c>
      <c r="OO1" s="28" t="s">
        <v>404</v>
      </c>
      <c r="OP1" s="28" t="s">
        <v>405</v>
      </c>
      <c r="OQ1" s="28" t="s">
        <v>406</v>
      </c>
      <c r="OR1" s="28" t="s">
        <v>407</v>
      </c>
      <c r="OS1" s="28" t="s">
        <v>408</v>
      </c>
      <c r="OT1" s="28" t="s">
        <v>409</v>
      </c>
      <c r="OU1" s="28" t="s">
        <v>410</v>
      </c>
      <c r="OV1" s="28" t="s">
        <v>411</v>
      </c>
      <c r="OW1" s="28" t="s">
        <v>412</v>
      </c>
      <c r="OX1" s="28" t="s">
        <v>413</v>
      </c>
      <c r="OY1" s="28" t="s">
        <v>414</v>
      </c>
      <c r="OZ1" s="28" t="s">
        <v>415</v>
      </c>
      <c r="PA1" s="28" t="s">
        <v>416</v>
      </c>
      <c r="PB1" s="28" t="s">
        <v>417</v>
      </c>
      <c r="PC1" s="28" t="s">
        <v>418</v>
      </c>
      <c r="PD1" s="28" t="s">
        <v>419</v>
      </c>
      <c r="PE1" s="28" t="s">
        <v>420</v>
      </c>
      <c r="PF1" s="28" t="s">
        <v>421</v>
      </c>
      <c r="PG1" s="28" t="s">
        <v>422</v>
      </c>
      <c r="PH1" s="28" t="s">
        <v>423</v>
      </c>
      <c r="PI1" s="28" t="s">
        <v>424</v>
      </c>
      <c r="PJ1" s="28" t="s">
        <v>425</v>
      </c>
      <c r="PK1" s="28" t="s">
        <v>426</v>
      </c>
      <c r="PL1" s="28" t="s">
        <v>427</v>
      </c>
      <c r="PM1" s="28" t="s">
        <v>428</v>
      </c>
      <c r="PN1" s="28" t="s">
        <v>429</v>
      </c>
      <c r="PO1" s="28" t="s">
        <v>430</v>
      </c>
      <c r="PP1" s="28" t="s">
        <v>431</v>
      </c>
      <c r="PQ1" s="28" t="s">
        <v>432</v>
      </c>
      <c r="PR1" s="28" t="s">
        <v>433</v>
      </c>
      <c r="PS1" s="28" t="s">
        <v>434</v>
      </c>
      <c r="PT1" s="28" t="s">
        <v>435</v>
      </c>
      <c r="PU1" s="28" t="s">
        <v>436</v>
      </c>
      <c r="PV1" s="28" t="s">
        <v>437</v>
      </c>
      <c r="PW1" s="28" t="s">
        <v>438</v>
      </c>
      <c r="PX1" s="28" t="s">
        <v>439</v>
      </c>
      <c r="PY1" s="28" t="s">
        <v>440</v>
      </c>
      <c r="PZ1" s="28" t="s">
        <v>441</v>
      </c>
      <c r="QA1" s="28" t="s">
        <v>442</v>
      </c>
      <c r="QB1" s="28" t="s">
        <v>443</v>
      </c>
      <c r="QC1" s="28" t="s">
        <v>444</v>
      </c>
      <c r="QD1" s="28" t="s">
        <v>445</v>
      </c>
      <c r="QE1" s="28" t="s">
        <v>446</v>
      </c>
      <c r="QF1" s="28" t="s">
        <v>447</v>
      </c>
      <c r="QG1" s="28" t="s">
        <v>448</v>
      </c>
      <c r="QH1" s="28" t="s">
        <v>449</v>
      </c>
      <c r="QI1" s="28" t="s">
        <v>450</v>
      </c>
      <c r="QJ1" s="28" t="s">
        <v>451</v>
      </c>
      <c r="QK1" s="28" t="s">
        <v>452</v>
      </c>
      <c r="QL1" s="28" t="s">
        <v>453</v>
      </c>
      <c r="QM1" s="28" t="s">
        <v>454</v>
      </c>
      <c r="QN1" s="28" t="s">
        <v>455</v>
      </c>
      <c r="QO1" s="28" t="s">
        <v>456</v>
      </c>
      <c r="QP1" s="28" t="s">
        <v>457</v>
      </c>
      <c r="QQ1" s="28" t="s">
        <v>458</v>
      </c>
      <c r="QR1" s="28" t="s">
        <v>459</v>
      </c>
      <c r="QS1" s="28" t="s">
        <v>460</v>
      </c>
      <c r="QT1" s="28" t="s">
        <v>461</v>
      </c>
      <c r="QU1" s="28" t="s">
        <v>462</v>
      </c>
      <c r="QV1" s="28" t="s">
        <v>463</v>
      </c>
      <c r="QW1" s="28" t="s">
        <v>464</v>
      </c>
      <c r="QX1" s="28" t="s">
        <v>465</v>
      </c>
      <c r="QY1" s="28" t="s">
        <v>466</v>
      </c>
      <c r="QZ1" s="28" t="s">
        <v>467</v>
      </c>
      <c r="RA1" s="28" t="s">
        <v>468</v>
      </c>
      <c r="RB1" s="28" t="s">
        <v>469</v>
      </c>
      <c r="RC1" s="28" t="s">
        <v>470</v>
      </c>
      <c r="RD1" s="28" t="s">
        <v>471</v>
      </c>
      <c r="RE1" s="28" t="s">
        <v>472</v>
      </c>
      <c r="RF1" s="28" t="s">
        <v>473</v>
      </c>
      <c r="RG1" s="28" t="s">
        <v>474</v>
      </c>
      <c r="RH1" s="28" t="s">
        <v>475</v>
      </c>
      <c r="RI1" s="28" t="s">
        <v>476</v>
      </c>
      <c r="RJ1" s="28" t="s">
        <v>477</v>
      </c>
      <c r="RK1" s="28" t="s">
        <v>478</v>
      </c>
      <c r="RL1" s="28" t="s">
        <v>479</v>
      </c>
      <c r="RM1" s="28" t="s">
        <v>480</v>
      </c>
      <c r="RN1" s="28" t="s">
        <v>481</v>
      </c>
      <c r="RO1" s="28" t="s">
        <v>482</v>
      </c>
      <c r="RP1" s="28" t="s">
        <v>483</v>
      </c>
      <c r="RQ1" s="28" t="s">
        <v>484</v>
      </c>
      <c r="RR1" s="28" t="s">
        <v>485</v>
      </c>
      <c r="RS1" s="28" t="s">
        <v>486</v>
      </c>
      <c r="RT1" s="28" t="s">
        <v>487</v>
      </c>
      <c r="RU1" s="28" t="s">
        <v>488</v>
      </c>
      <c r="RV1" s="28" t="s">
        <v>489</v>
      </c>
      <c r="RW1" s="28" t="s">
        <v>490</v>
      </c>
      <c r="RX1" s="28" t="s">
        <v>491</v>
      </c>
      <c r="RY1" s="28" t="s">
        <v>492</v>
      </c>
      <c r="RZ1" s="28" t="s">
        <v>493</v>
      </c>
      <c r="SA1" s="28" t="s">
        <v>494</v>
      </c>
      <c r="SB1" s="28" t="s">
        <v>495</v>
      </c>
      <c r="SC1" s="28" t="s">
        <v>496</v>
      </c>
      <c r="SD1" s="28" t="s">
        <v>497</v>
      </c>
      <c r="SE1" s="28" t="s">
        <v>498</v>
      </c>
      <c r="SF1" s="28" t="s">
        <v>499</v>
      </c>
      <c r="SG1" s="28" t="s">
        <v>500</v>
      </c>
      <c r="SH1" s="28" t="s">
        <v>501</v>
      </c>
      <c r="SI1" s="28" t="s">
        <v>502</v>
      </c>
      <c r="SJ1" s="28" t="s">
        <v>503</v>
      </c>
      <c r="SK1" s="28" t="s">
        <v>504</v>
      </c>
      <c r="SL1" s="28" t="s">
        <v>505</v>
      </c>
    </row>
    <row r="2" spans="1:506">
      <c r="A2" s="23"/>
      <c r="B2" s="24"/>
      <c r="C2" s="24"/>
      <c r="D2" s="24"/>
      <c r="E2" s="25"/>
      <c r="F2" s="24"/>
      <c r="G2" s="24"/>
      <c r="H2" s="25"/>
      <c r="I2" s="25"/>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6"/>
      <c r="BM2" s="26"/>
      <c r="BN2" s="27"/>
      <c r="BO2" s="23"/>
      <c r="BP2" s="23"/>
      <c r="BQ2" s="26"/>
      <c r="BR2" s="26"/>
      <c r="BS2" s="23"/>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c r="IR2" s="26"/>
      <c r="IS2" s="26"/>
      <c r="IT2" s="26"/>
      <c r="IU2" s="26"/>
      <c r="IV2" s="26"/>
      <c r="IW2" s="26"/>
      <c r="IX2" s="26"/>
      <c r="IY2" s="26"/>
      <c r="IZ2" s="26"/>
      <c r="JA2" s="26"/>
      <c r="JB2" s="26"/>
      <c r="JC2" s="26"/>
      <c r="JD2" s="26"/>
      <c r="JE2" s="26"/>
      <c r="JF2" s="26"/>
      <c r="JG2" s="26"/>
      <c r="JH2" s="26"/>
      <c r="JI2" s="26"/>
      <c r="JJ2" s="26"/>
      <c r="JK2" s="26"/>
      <c r="JL2" s="26"/>
      <c r="JM2" s="26"/>
      <c r="JN2" s="26"/>
      <c r="JO2" s="26"/>
      <c r="JP2" s="26"/>
      <c r="JQ2" s="26"/>
      <c r="JR2" s="26"/>
      <c r="JS2" s="26"/>
      <c r="JT2" s="26"/>
      <c r="JU2" s="26"/>
      <c r="JV2" s="26"/>
      <c r="JW2" s="26"/>
      <c r="JX2" s="26"/>
      <c r="JY2" s="26"/>
      <c r="JZ2" s="26"/>
      <c r="KA2" s="26"/>
      <c r="KB2" s="26"/>
      <c r="KC2" s="26"/>
      <c r="KD2" s="26"/>
      <c r="KE2" s="26"/>
      <c r="KF2" s="26"/>
      <c r="KG2" s="26"/>
      <c r="KH2" s="26"/>
      <c r="KI2" s="26"/>
      <c r="KJ2" s="26"/>
      <c r="KK2" s="26"/>
      <c r="KL2" s="26"/>
      <c r="KM2" s="26"/>
      <c r="KN2" s="26"/>
      <c r="KO2" s="26"/>
      <c r="KP2" s="26"/>
      <c r="KQ2" s="26"/>
      <c r="KR2" s="26"/>
      <c r="KS2" s="26"/>
      <c r="KT2" s="26"/>
      <c r="KU2" s="26"/>
      <c r="KV2" s="26"/>
      <c r="KW2" s="26"/>
      <c r="KX2" s="26"/>
      <c r="KY2" s="26"/>
      <c r="KZ2" s="26"/>
      <c r="LA2" s="26"/>
      <c r="LB2" s="26"/>
      <c r="LC2" s="26"/>
      <c r="LD2" s="26"/>
      <c r="LE2" s="26"/>
      <c r="LF2" s="26"/>
      <c r="LG2" s="26"/>
      <c r="LH2" s="26"/>
      <c r="LI2" s="26"/>
      <c r="LJ2" s="26"/>
      <c r="LK2" s="26"/>
      <c r="LL2" s="26"/>
      <c r="LM2" s="26"/>
      <c r="LN2" s="26"/>
      <c r="LO2" s="26"/>
      <c r="LP2" s="26"/>
      <c r="LQ2" s="26"/>
      <c r="LR2" s="26"/>
      <c r="LS2" s="26"/>
      <c r="LT2" s="26"/>
      <c r="LU2" s="26"/>
      <c r="LV2" s="26"/>
      <c r="LW2" s="26"/>
      <c r="LX2" s="26"/>
      <c r="LY2" s="26"/>
      <c r="LZ2" s="26"/>
      <c r="MA2" s="26"/>
      <c r="MB2" s="26"/>
      <c r="MC2" s="26"/>
      <c r="MD2" s="26"/>
      <c r="ME2" s="26"/>
      <c r="MF2" s="26"/>
      <c r="MG2" s="26"/>
      <c r="MH2" s="26"/>
      <c r="MI2" s="26"/>
      <c r="MJ2" s="26"/>
      <c r="MK2" s="26"/>
      <c r="ML2" s="26"/>
      <c r="MM2" s="26"/>
      <c r="MN2" s="26"/>
      <c r="MO2" s="26"/>
      <c r="MP2" s="26"/>
      <c r="MQ2" s="26"/>
      <c r="MR2" s="26"/>
      <c r="MS2" s="26"/>
      <c r="MT2" s="26"/>
      <c r="MU2" s="26"/>
      <c r="MV2" s="26"/>
      <c r="MW2" s="26"/>
      <c r="MX2" s="26"/>
      <c r="MY2" s="26"/>
      <c r="MZ2" s="26"/>
      <c r="NA2" s="26"/>
      <c r="NB2" s="26"/>
      <c r="NC2" s="26"/>
      <c r="ND2" s="26"/>
      <c r="NE2" s="26"/>
      <c r="NF2" s="26"/>
      <c r="NG2" s="26"/>
      <c r="NH2" s="26"/>
      <c r="NI2" s="26"/>
      <c r="NJ2" s="26"/>
      <c r="NK2" s="26"/>
      <c r="NL2" s="26"/>
      <c r="NM2" s="26"/>
      <c r="NN2" s="26"/>
      <c r="NO2" s="26"/>
      <c r="NP2" s="26"/>
      <c r="NQ2" s="26"/>
      <c r="NR2" s="26"/>
      <c r="NS2" s="26"/>
      <c r="NT2" s="26"/>
      <c r="NU2" s="26"/>
      <c r="NV2" s="26"/>
      <c r="NW2" s="26"/>
      <c r="NX2" s="26"/>
      <c r="NY2" s="26"/>
      <c r="NZ2" s="26"/>
      <c r="OA2" s="26"/>
      <c r="OB2" s="26"/>
      <c r="OC2" s="26"/>
      <c r="OD2" s="26"/>
      <c r="OE2" s="26"/>
      <c r="OF2" s="26"/>
      <c r="OG2" s="26"/>
      <c r="OH2" s="26"/>
      <c r="OI2" s="26"/>
      <c r="OJ2" s="26"/>
      <c r="OK2" s="26"/>
      <c r="OL2" s="26"/>
      <c r="OM2" s="26"/>
      <c r="ON2" s="26"/>
      <c r="OO2" s="26"/>
      <c r="OP2" s="26"/>
      <c r="OQ2" s="26"/>
      <c r="OR2" s="26"/>
      <c r="OS2" s="26"/>
      <c r="OT2" s="26"/>
      <c r="OU2" s="26"/>
      <c r="OV2" s="26"/>
      <c r="OW2" s="26"/>
      <c r="OX2" s="26"/>
      <c r="OY2" s="26"/>
      <c r="OZ2" s="26"/>
      <c r="PA2" s="26"/>
      <c r="PB2" s="26"/>
      <c r="PC2" s="26"/>
      <c r="PD2" s="26"/>
      <c r="PE2" s="26"/>
      <c r="PF2" s="26"/>
      <c r="PG2" s="26"/>
      <c r="PH2" s="26"/>
      <c r="PI2" s="26"/>
      <c r="PJ2" s="26"/>
      <c r="PK2" s="26"/>
      <c r="PL2" s="26"/>
      <c r="PM2" s="26"/>
      <c r="PN2" s="26"/>
      <c r="PO2" s="26"/>
      <c r="PP2" s="26"/>
      <c r="PQ2" s="26"/>
      <c r="PR2" s="26"/>
      <c r="PS2" s="26"/>
      <c r="PT2" s="26"/>
      <c r="PU2" s="26"/>
      <c r="PV2" s="26"/>
      <c r="PW2" s="26"/>
      <c r="PX2" s="26"/>
      <c r="PY2" s="26"/>
      <c r="PZ2" s="26"/>
      <c r="QA2" s="26"/>
      <c r="QB2" s="26"/>
      <c r="QC2" s="26"/>
      <c r="QD2" s="26"/>
      <c r="QE2" s="26"/>
      <c r="QF2" s="26"/>
      <c r="QG2" s="26"/>
      <c r="QH2" s="26"/>
      <c r="QI2" s="26"/>
      <c r="QJ2" s="26"/>
      <c r="QK2" s="26"/>
      <c r="QL2" s="26"/>
      <c r="QM2" s="26"/>
      <c r="QN2" s="26"/>
      <c r="QO2" s="26"/>
      <c r="QP2" s="26"/>
      <c r="QQ2" s="26"/>
      <c r="QR2" s="26"/>
      <c r="QS2" s="26"/>
      <c r="QT2" s="26"/>
      <c r="QU2" s="26"/>
      <c r="QV2" s="26"/>
      <c r="QW2" s="26"/>
      <c r="QX2" s="26"/>
      <c r="QY2" s="26"/>
      <c r="QZ2" s="26"/>
      <c r="RA2" s="26"/>
      <c r="RB2" s="26"/>
      <c r="RC2" s="26"/>
      <c r="RD2" s="26"/>
      <c r="RE2" s="26"/>
      <c r="RF2" s="23"/>
      <c r="RG2" s="26"/>
      <c r="RH2" s="26"/>
      <c r="RI2" s="26"/>
      <c r="RJ2" s="26"/>
      <c r="RK2" s="26"/>
      <c r="RL2" s="26"/>
      <c r="RM2" s="26"/>
      <c r="RN2" s="26"/>
      <c r="RO2" s="26"/>
      <c r="RP2" s="26"/>
      <c r="RQ2" s="26"/>
      <c r="RR2" s="26"/>
      <c r="RS2" s="26"/>
      <c r="RT2" s="26"/>
      <c r="RU2" s="26"/>
      <c r="RV2" s="26"/>
      <c r="RW2" s="26"/>
      <c r="RX2" s="26"/>
      <c r="RY2" s="26"/>
      <c r="RZ2" s="26"/>
      <c r="SA2" s="26"/>
      <c r="SB2" s="23"/>
      <c r="SC2" s="23"/>
      <c r="SD2" s="23"/>
      <c r="SE2" s="23"/>
      <c r="SF2" s="26"/>
      <c r="SG2" s="26"/>
      <c r="SH2" s="26"/>
      <c r="SI2" s="26"/>
      <c r="SJ2" s="26"/>
      <c r="SK2" s="26"/>
      <c r="SL2" s="26"/>
    </row>
    <row r="8" spans="1:506" ht="23.25" customHeight="1"/>
    <row r="9" spans="1:506" ht="18.75" customHeight="1"/>
  </sheetData>
  <conditionalFormatting sqref="BL2:BL1000000">
    <cfRule type="expression" dxfId="380" priority="35">
      <formula>P2=5</formula>
    </cfRule>
  </conditionalFormatting>
  <conditionalFormatting sqref="BM2:BM1000000">
    <cfRule type="expression" dxfId="379" priority="34">
      <formula>P2=5</formula>
    </cfRule>
  </conditionalFormatting>
  <conditionalFormatting sqref="CN2:CN10000">
    <cfRule type="expression" dxfId="378" priority="54">
      <formula>CC2=9</formula>
    </cfRule>
  </conditionalFormatting>
  <conditionalFormatting sqref="CO2:CO1000000">
    <cfRule type="expression" dxfId="377" priority="53">
      <formula>CN2=1</formula>
    </cfRule>
  </conditionalFormatting>
  <conditionalFormatting sqref="CP2:CP100000">
    <cfRule type="expression" dxfId="376" priority="52">
      <formula>CN2=1</formula>
    </cfRule>
  </conditionalFormatting>
  <conditionalFormatting sqref="DK2:DK10000">
    <cfRule type="expression" dxfId="375" priority="51">
      <formula>CZ2=9</formula>
    </cfRule>
  </conditionalFormatting>
  <conditionalFormatting sqref="OZ2:OZ1048576">
    <cfRule type="expression" dxfId="374" priority="50">
      <formula>$OT2=1</formula>
    </cfRule>
  </conditionalFormatting>
  <conditionalFormatting sqref="PA2:PA100000">
    <cfRule type="expression" dxfId="373" priority="48">
      <formula>OT2=1</formula>
    </cfRule>
  </conditionalFormatting>
  <conditionalFormatting sqref="PB2:PB1000000">
    <cfRule type="expression" dxfId="372" priority="47">
      <formula>$OT2=1</formula>
    </cfRule>
  </conditionalFormatting>
  <conditionalFormatting sqref="PC2:PC1048576">
    <cfRule type="expression" dxfId="371" priority="46">
      <formula>$OT2=1</formula>
    </cfRule>
  </conditionalFormatting>
  <conditionalFormatting sqref="PD2:PR210000">
    <cfRule type="expression" dxfId="370" priority="45">
      <formula>$OT2=1</formula>
    </cfRule>
  </conditionalFormatting>
  <conditionalFormatting sqref="PS2:PT1048576">
    <cfRule type="expression" dxfId="369" priority="31">
      <formula>$OY2=99903</formula>
    </cfRule>
    <cfRule type="expression" dxfId="368" priority="32">
      <formula>$OX2=99999</formula>
    </cfRule>
    <cfRule type="expression" dxfId="367" priority="44">
      <formula>$OU2=2</formula>
    </cfRule>
    <cfRule type="expression" dxfId="366" priority="33">
      <formula>$OW2=4</formula>
    </cfRule>
    <cfRule type="expression" dxfId="365" priority="30">
      <formula>$OV2=3</formula>
    </cfRule>
  </conditionalFormatting>
  <conditionalFormatting sqref="RF2:RH1048576">
    <cfRule type="expression" dxfId="364" priority="41">
      <formula>$RE2=1</formula>
    </cfRule>
  </conditionalFormatting>
  <conditionalFormatting sqref="RJ2:RJ10000">
    <cfRule type="expression" dxfId="363" priority="222">
      <formula>RI2=1</formula>
    </cfRule>
  </conditionalFormatting>
  <conditionalFormatting sqref="RK2:RK100000">
    <cfRule type="expression" dxfId="362" priority="221">
      <formula>RI2=1</formula>
    </cfRule>
  </conditionalFormatting>
  <conditionalFormatting sqref="RL2:RL10000">
    <cfRule type="expression" dxfId="361" priority="220">
      <formula>RI2=1</formula>
    </cfRule>
  </conditionalFormatting>
  <conditionalFormatting sqref="RM2:RM100000">
    <cfRule type="expression" dxfId="360" priority="58">
      <formula>RI2=1</formula>
    </cfRule>
  </conditionalFormatting>
  <conditionalFormatting sqref="SB2:SB100000">
    <cfRule type="expression" dxfId="359" priority="57">
      <formula>$SA2=1</formula>
    </cfRule>
  </conditionalFormatting>
  <conditionalFormatting sqref="SG2:SG100000">
    <cfRule type="expression" dxfId="358" priority="26">
      <formula>SA2="0"</formula>
    </cfRule>
    <cfRule type="expression" dxfId="357" priority="27">
      <formula>SA2=99999</formula>
    </cfRule>
  </conditionalFormatting>
  <conditionalFormatting sqref="SH2:SH1048576">
    <cfRule type="expression" dxfId="356" priority="36">
      <formula>$SG2=1</formula>
    </cfRule>
  </conditionalFormatting>
  <dataValidations count="37">
    <dataValidation type="list" allowBlank="1" showInputMessage="1" showErrorMessage="1" sqref="CC2:CC1048576 CZ2:CZ1048576 DU2:DU1048576 FY2:FY1048576 GT2:GT1048576 HO2:HO1048576 JV2:JV1048576 KM2:KM1048576 LD2:LD1048576 MY2:MY1048576 NK2:NK1048576 NW2:NW1048576 PH2:PH1048576 RW2:RW1048576 BG2:BG1048576" xr:uid="{E29613A9-745A-44C1-A387-41A3BE57E431}">
      <formula1>"9"</formula1>
    </dataValidation>
    <dataValidation type="list" allowBlank="1" showInputMessage="1" showErrorMessage="1" sqref="BT2:BT1048576 CQ2:CQ1048576 DL2:DL1048576 GK2:GK1048576 FP2:FP1048576 HF2:HF1048576 JM2:JM1048576 KD2:KD1048576 KU2:KU1048576 MP2:MP1048576 NB2:NB1048576 NN2:NN1048576 RN2:RN1048576 AG2:AG1048576" xr:uid="{76D298C4-4CBA-4A15-B9AD-7053870AC5BB}">
      <formula1>"99902"</formula1>
    </dataValidation>
    <dataValidation type="list" allowBlank="1" showInputMessage="1" showErrorMessage="1" sqref="BU2:BU1048576 OT2:OT1048576 CR2:CR1048576 DM2:DM1048576 FQ2:FQ1048576 GL2:GL1048576 HG2:HG1048576 JN2:JN1048576 KE2:KE1048576 KV2:KV1048576 MQ2:MQ1048576 NC2:NC1048576 NO2:NO1048576 OZ2:OZ1048576 QH2:QH1048576 QN2:QN1048576 RO2:RO1048576 L2:L1048576 AH2:AH1048576 AY2:AY1048576" xr:uid="{B7F8B732-9B10-45B9-834E-7080F4C26943}">
      <formula1>"1"</formula1>
    </dataValidation>
    <dataValidation type="list" allowBlank="1" showInputMessage="1" showErrorMessage="1" sqref="BV2:BV1048576 OU2:OU1048576 CS2:CS1048576 DN2:DN1048576 FR2:FR1048576 GM2:GM1048576 HH2:HH1048576 JO2:JO1048576 KF2:KF1048576 KW2:KW1048576 MR2:MR1048576 ND2:ND1048576 NP2:NP1048576 PA2:PA1048576 QI2:QI1048576 QO2:QO1048576 RP2:RP1048576 M2:M1048576 AI2:AI1048576 AZ2:AZ1048576" xr:uid="{40E10FD4-664D-434A-8B1B-ACE66B406D42}">
      <formula1>"2"</formula1>
    </dataValidation>
    <dataValidation type="list" allowBlank="1" showInputMessage="1" showErrorMessage="1" sqref="BW2:BW1048576 OV2:OV1048576 CT2:CT1048576 DO2:DO1048576 FS2:FS1048576 GN2:GN1048576 HI2:HI1048576 JP2:JP1048576 KG2:KG1048576 KX2:KX1048576 MS2:MS1048576 NE2:NE1048576 NQ2:NQ1048576 PB2:PB1048576 QJ2:QJ1048576 QP2:QP1048576 RQ2:RQ1048576 N2:N1048576 AJ2:AJ1048576 BA2:BA1048576" xr:uid="{E50B10A4-C60A-47BD-8BE9-B186A5DAA59F}">
      <formula1>"3"</formula1>
    </dataValidation>
    <dataValidation type="list" allowBlank="1" showInputMessage="1" showErrorMessage="1" sqref="BX2:BX1048576 OW2:OW1048576 CU2:CU1048576 DP2:DP1048576 FT2:FT1048576 GO2:GO1048576 HJ2:HJ1048576 JQ2:JQ1048576 KH2:KH1048576 KY2:KY1048576 MT2:MT1048576 NF2:NF1048576 NR2:NR1048576 PC2:PC1048576 QK2:QK1048576 QQ2:QQ1048576 RR2:RR1048576 O2:O1048576 AK2:AK1048576 BB2:BB1048576" xr:uid="{536D4271-397E-462A-905B-F2A644E764B5}">
      <formula1>"4"</formula1>
    </dataValidation>
    <dataValidation type="list" allowBlank="1" showInputMessage="1" showErrorMessage="1" sqref="BY2:BY1048576 CV2:CV1048576 DQ2:DQ1048576 FU2:FU1048576 GP2:GP1048576 HK2:HK1048576 JR2:JR1048576 KI2:KI1048576 KZ2:KZ1048576 MU2:MU1048576 NG2:NG1048576 NS2:NS1048576 PD2:PD1048576 QR2:QR1048576 RS2:RS1048576 P2:P1048576 AL2:AL1048576 BC2:BC1048576" xr:uid="{5E65EAF3-4FEE-428A-920E-F4D8A25C90BC}">
      <formula1>"5"</formula1>
    </dataValidation>
    <dataValidation type="list" allowBlank="1" showInputMessage="1" showErrorMessage="1" sqref="BZ2:BZ1048576 CW2:CW1048576 DR2:DR1048576 FV2:FV1048576 GQ2:GQ1048576 HL2:HL1048576 JS2:JS1048576 KJ2:KJ1048576 LA2:LA1048576 MV2:MV1048576 NH2:NH1048576 NT2:NT1048576 PE2:PE1048576 QS2:QS1048576 RT2:RT1048576 AM2:AM1048576 BD2:BD1048576" xr:uid="{C2B2CF7A-67E5-4804-B1B5-08854737E9C2}">
      <formula1>"6"</formula1>
    </dataValidation>
    <dataValidation type="list" allowBlank="1" showInputMessage="1" showErrorMessage="1" sqref="CA2:CA1048576 CX2:CX1048576 DS2:DS1048576 FW2:FW1048576 GR2:GR1048576 HM2:HM1048576 JT2:JT1048576 KK2:KK1048576 LB2:LB1048576 MW2:MW1048576 NI2:NI1048576 NU2:NU1048576 PF2:PF1048576 QT2:QT1048576 RU2:RU1048576 Q2:Q1048576 BE2:BE1048576" xr:uid="{20A7428E-3DC6-4B17-B7FA-6AB39B6C318E}">
      <formula1>"7"</formula1>
    </dataValidation>
    <dataValidation type="list" allowBlank="1" showInputMessage="1" showErrorMessage="1" sqref="CB2:CB1048576 CY2:CY1048576 DT2:DT1048576 FX2:FX1048576 GS2:GS1048576 HN2:HN1048576 JU2:JU1048576 KL2:KL1048576 LC2:LC1048576 MX2:MX1048576 NJ2:NJ1048576 NV2:NV1048576 PG2:PG1048576 RV2:RV1048576 BF2:BF1048576" xr:uid="{6061EAB1-49A5-4F7E-9F18-B31ECA2C8E1F}">
      <formula1>"8"</formula1>
    </dataValidation>
    <dataValidation type="list" allowBlank="1" showInputMessage="1" showErrorMessage="1" sqref="CD2:CD1048576 DA2:DA1048576 DV2:DV1048576 FZ2:FZ1048576 GU2:GU1048576 HP2:HP1048576 JW2:JW1048576 KN2:KN1048576 LE2:LE1048576 PI2:PI1048576 RX2:RX1048576" xr:uid="{93708371-8310-4D82-863C-8EA9B4DA03D2}">
      <formula1>"10"</formula1>
    </dataValidation>
    <dataValidation type="list" allowBlank="1" showInputMessage="1" showErrorMessage="1" sqref="CE2:CE1048576 DB2:DB1048576 DW2:DW1048576 GA2:GA1048576 GV2:GV1048576 HQ2:HQ1048576 JX2:JX1048576 KO2:KO1048576 LF2:LF1048576 PJ2:PJ1048576 BH2:BH1048576" xr:uid="{F9B17320-1C0D-49B1-AC9E-BA0E80A4B61A}">
      <formula1>"11"</formula1>
    </dataValidation>
    <dataValidation type="list" allowBlank="1" showInputMessage="1" showErrorMessage="1" sqref="CF2:CF1048576 DC2:DC1048576 DX2:DX1048576 GB2:GB1048576 GW2:GW1048576 HR2:HR1048576 JY2:JY1048576 KP2:KP1048576 LG2:LG1048576 PK2:PK1048576" xr:uid="{83502FBD-7510-4B71-AFCF-3F3DD782C90E}">
      <formula1>"12"</formula1>
    </dataValidation>
    <dataValidation type="list" allowBlank="1" showInputMessage="1" showErrorMessage="1" sqref="CG2:CG1048576 DD2:DD1048576 DY2:DY1048576 GC2:GC1048576 GX2:GX1048576 HS2:HS1048576 JZ2:JZ1048576 KQ2:KQ1048576 LH2:LH1048576 PL2:PL1048576" xr:uid="{9697F4A5-8BAF-4EBE-BE0A-A97CAB9006DC}">
      <formula1>"13"</formula1>
    </dataValidation>
    <dataValidation type="list" allowBlank="1" showInputMessage="1" showErrorMessage="1" sqref="CH2:CH1048576 DE2:DE1048576 DZ2:DZ1048576 GD2:GD1048576 GY2:GY1048576 HT2:HT1048576 KA2:KA1048576 KR2:KR1048576 LI2:LI1048576 PM2:PM1048576" xr:uid="{7CF19D6A-9191-4B8A-9472-83C4E3EC9205}">
      <formula1>"14"</formula1>
    </dataValidation>
    <dataValidation type="list" allowBlank="1" showInputMessage="1" showErrorMessage="1" sqref="CI2:CI1048576 DF2:DF1048576 EA2:EA1048576 GE2:GE1048576 GZ2:GZ1048576 HU2:HU1048576 PN2:PN1048576" xr:uid="{D207D836-9DC5-4B96-8B0A-4D30174663A6}">
      <formula1>"15"</formula1>
    </dataValidation>
    <dataValidation type="list" allowBlank="1" showInputMessage="1" showErrorMessage="1" sqref="CJ2:CJ1048576 DG2:DG1048576 EB2:EB1048576 GF2:GF1048576 HA2:HA1048576 HV2:HV1048576 PO2:PO1048576" xr:uid="{3C024CD6-8359-42EB-A33D-1BFD43E0A3F2}">
      <formula1>"16"</formula1>
    </dataValidation>
    <dataValidation type="list" allowBlank="1" showInputMessage="1" showErrorMessage="1" sqref="CK2:CK1048576 DH2:DH1048576 EC2:EC1048576 GG2:GG1048576 HB2:HB1048576 HW2:HW1048576 PP2:PP1048576" xr:uid="{73BD92C6-CFA6-47F9-A545-8846BC535127}">
      <formula1>"17"</formula1>
    </dataValidation>
    <dataValidation type="list" allowBlank="1" showInputMessage="1" showErrorMessage="1" sqref="CL2:CL1048576 OX2:OX1048576 DI2:DI1048576 ED2:ED1048576 GI2:GI1048576 HD2:HD1048576 HY2:HY1048576 KB2:KB1048576 KS2:KS1048576 LJ2:LJ1048576 MZ2:MZ1048576 NL2:NL1048576 NX2:NX1048576 PQ2:PQ1048576 QL2:QL1048576 QV2:QV1048576 RY2:RY1048576 AD2:AD1048576 AQ2:AQ1048576 BI2:BI1048576" xr:uid="{8BE028F6-DA38-4E0F-9516-98CF1BF055AB}">
      <formula1>"99999"</formula1>
    </dataValidation>
    <dataValidation type="list" allowBlank="1" showInputMessage="1" showErrorMessage="1" sqref="CM2:CM1048576 OY2:OY1048576 DJ2:DJ1048576 EE2:EE1048576 GJ2:GJ1048576 HE2:HE1048576 HZ2:HZ1048576 KC2:KC1048576 KT2:KT1048576 LK2:LK1048576 NA2:NA1048576 NM2:NM1048576 NY2:NY1048576 PR2:PR1048576 RZ2:RZ1048576 AE2:AE1048576 AN2:AN1048576 BJ2:BJ1048576" xr:uid="{2F70588E-F128-4EF1-A098-7F008E924ECE}">
      <formula1>"99903"</formula1>
    </dataValidation>
    <dataValidation type="list" allowBlank="1" showInputMessage="1" showErrorMessage="1" sqref="GH2:GH1048576 HC2:HC1048576 HX2:HX1048576" xr:uid="{E8CA211D-85AD-421F-AA1F-28ECD9767A94}">
      <formula1>"18"</formula1>
    </dataValidation>
    <dataValidation type="list" allowBlank="1" showInputMessage="1" showErrorMessage="1" sqref="QU2:QU1048576 AP2:AP1048576 SI2:SI1048576 SK2:SK1048576" xr:uid="{F264C95E-DA30-481E-A496-CB7B2C9A404E}">
      <formula1>"99904"</formula1>
    </dataValidation>
    <dataValidation type="list" allowBlank="1" showInputMessage="1" showErrorMessage="1" sqref="SH2:SH1048576" xr:uid="{3C44A2FD-6E85-4438-AEF1-425769F415CD}">
      <formula1>"1,0"</formula1>
    </dataValidation>
    <dataValidation type="list" allowBlank="1" showInputMessage="1" showErrorMessage="1" sqref="R2:R1048576" xr:uid="{AF3B58E0-626D-4B6A-A405-B0832574564F}">
      <formula1>"A"</formula1>
    </dataValidation>
    <dataValidation type="list" allowBlank="1" showInputMessage="1" showErrorMessage="1" sqref="S2:S1048576" xr:uid="{781572FA-4B15-48A0-9CC9-9BE323E60151}">
      <formula1>"C"</formula1>
    </dataValidation>
    <dataValidation type="list" allowBlank="1" showInputMessage="1" showErrorMessage="1" sqref="T2:T1048576" xr:uid="{46AE7824-F8A7-4A09-86C7-D8C511ADD0A9}">
      <formula1>"H"</formula1>
    </dataValidation>
    <dataValidation type="list" allowBlank="1" showInputMessage="1" showErrorMessage="1" sqref="U2:U1048576" xr:uid="{3FEFFC42-7777-4FCF-A83C-DB1FFB51CAC0}">
      <formula1>"J"</formula1>
    </dataValidation>
    <dataValidation type="list" allowBlank="1" showInputMessage="1" showErrorMessage="1" sqref="V2:V1048576" xr:uid="{BCDF529B-C7B5-40F1-956F-F9FEB4E450F3}">
      <formula1>"K"</formula1>
    </dataValidation>
    <dataValidation type="list" allowBlank="1" showInputMessage="1" showErrorMessage="1" sqref="W2:W1048576" xr:uid="{FFE3BFD8-4DC0-4731-8A8D-2C457C4EBFAC}">
      <formula1>"M"</formula1>
    </dataValidation>
    <dataValidation type="list" allowBlank="1" showInputMessage="1" showErrorMessage="1" sqref="X2:X1048576" xr:uid="{85402605-0EFE-4114-B77B-47C1163E5BF8}">
      <formula1>"N"</formula1>
    </dataValidation>
    <dataValidation type="list" allowBlank="1" showInputMessage="1" showErrorMessage="1" sqref="Y2:Y1048576" xr:uid="{BDF02114-0922-4F15-A312-70985EAD12C9}">
      <formula1>"P"</formula1>
    </dataValidation>
    <dataValidation type="list" allowBlank="1" showInputMessage="1" showErrorMessage="1" sqref="Z2:Z1048576" xr:uid="{3A41DA8E-D28A-4CD2-A5DD-2669DD0C52C6}">
      <formula1>"R"</formula1>
    </dataValidation>
    <dataValidation type="list" allowBlank="1" showInputMessage="1" showErrorMessage="1" sqref="AA2:AA1048576" xr:uid="{EAE9CAE1-4CBA-424E-AC61-273A50B4EA12}">
      <formula1>"T"</formula1>
    </dataValidation>
    <dataValidation type="list" allowBlank="1" showInputMessage="1" showErrorMessage="1" sqref="AB2:AB1048576" xr:uid="{7AD47D04-57AE-4DB1-AAFC-36F23DF3F5E8}">
      <formula1>"V"</formula1>
    </dataValidation>
    <dataValidation type="list" allowBlank="1" showInputMessage="1" showErrorMessage="1" sqref="AC2:AC1048576 AO2:AO1048576" xr:uid="{F13AF82C-1705-4D7A-BA60-6C504C7EE99C}">
      <formula1>"99900"</formula1>
    </dataValidation>
    <dataValidation type="list" allowBlank="1" showInputMessage="1" showErrorMessage="1" sqref="AU2:AU1048576" xr:uid="{B3363A4C-AB65-405C-96A9-3906B3984BD2}">
      <formula1>"A,B,C,D,E,F,G,H,I,99903,99999"</formula1>
    </dataValidation>
    <dataValidation type="list" allowBlank="1" showInputMessage="1" showErrorMessage="1" sqref="QW2:QW1048576 QY2:QY1048576 RA2:RA1048576 RC2:RC1048576" xr:uid="{3E876A0F-E6F9-43A5-89C6-773A3DA6DBC2}">
      <formula1>"99904,99999"</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133" id="{DDB863CF-E6F6-4C8C-B426-6CC12845C09D}">
            <xm:f>BN2=List!$A$6</xm:f>
            <x14:dxf>
              <fill>
                <patternFill patternType="solid">
                  <bgColor theme="9" tint="0.59999389629810485"/>
                </patternFill>
              </fill>
            </x14:dxf>
          </x14:cfRule>
          <x14:cfRule type="expression" priority="3132" id="{B8B1547D-36E2-468E-87A7-3726711E210F}">
            <xm:f>BN2=List!$A$3</xm:f>
            <x14:dxf>
              <fill>
                <patternFill patternType="solid">
                  <bgColor theme="9" tint="0.59999389629810485"/>
                </patternFill>
              </fill>
            </x14:dxf>
          </x14:cfRule>
          <x14:cfRule type="expression" priority="3131" id="{BC0C3800-618A-4129-9CAD-03048894CD66}">
            <xm:f>BN2=List!$A$5</xm:f>
            <x14:dxf>
              <fill>
                <patternFill patternType="solid">
                  <bgColor theme="9" tint="0.59999389629810485"/>
                </patternFill>
              </fill>
            </x14:dxf>
          </x14:cfRule>
          <xm:sqref>BO2:BO10000</xm:sqref>
        </x14:conditionalFormatting>
        <x14:conditionalFormatting xmlns:xm="http://schemas.microsoft.com/office/excel/2006/main">
          <x14:cfRule type="expression" priority="3393" id="{E26914B0-7758-4B7F-A411-69FBB725F0BF}">
            <xm:f>$BN2=List!$A$4</xm:f>
            <x14:dxf>
              <fill>
                <patternFill patternType="solid">
                  <bgColor theme="9" tint="0.59999389629810485"/>
                </patternFill>
              </fill>
            </x14:dxf>
          </x14:cfRule>
          <xm:sqref>BP2:BP10000</xm:sqref>
        </x14:conditionalFormatting>
        <x14:conditionalFormatting xmlns:xm="http://schemas.microsoft.com/office/excel/2006/main">
          <x14:cfRule type="expression" priority="3394" id="{143BBE92-4E7A-4BB3-8FEF-3191A464C841}">
            <xm:f>BN2=List!$A$4</xm:f>
            <x14:dxf>
              <font>
                <color theme="1"/>
              </font>
              <fill>
                <patternFill patternType="solid">
                  <bgColor theme="9" tint="0.59999389629810485"/>
                </patternFill>
              </fill>
            </x14:dxf>
          </x14:cfRule>
          <xm:sqref>BQ2:BQ10000</xm:sqref>
        </x14:conditionalFormatting>
        <x14:conditionalFormatting xmlns:xm="http://schemas.microsoft.com/office/excel/2006/main">
          <x14:cfRule type="expression" priority="3395" id="{8BC2B1D3-ACBD-4FE1-BC95-AC01D4804727}">
            <xm:f>BN2=List!$A$4</xm:f>
            <x14:dxf>
              <font>
                <color theme="1"/>
              </font>
              <fill>
                <patternFill patternType="solid">
                  <bgColor theme="9" tint="0.59999389629810485"/>
                </patternFill>
              </fill>
            </x14:dxf>
          </x14:cfRule>
          <xm:sqref>BR2:BR10000</xm:sqref>
        </x14:conditionalFormatting>
        <x14:conditionalFormatting xmlns:xm="http://schemas.microsoft.com/office/excel/2006/main">
          <x14:cfRule type="expression" priority="3432" id="{B9019D70-B502-489D-9BE5-BF56C280E7E1}">
            <xm:f>$BN2=List!$A$10</xm:f>
            <x14:dxf>
              <fill>
                <patternFill patternType="solid">
                  <bgColor theme="9" tint="0.59999389629810485"/>
                </patternFill>
              </fill>
            </x14:dxf>
          </x14:cfRule>
          <xm:sqref>BS2:BS1048576</xm:sqref>
        </x14:conditionalFormatting>
        <x14:conditionalFormatting xmlns:xm="http://schemas.microsoft.com/office/excel/2006/main">
          <x14:cfRule type="expression" priority="3433" id="{8ADAAC60-F66F-4320-93D3-31A1960C2FCC}">
            <xm:f>$BN2=List!$A$6</xm:f>
            <x14:dxf>
              <fill>
                <patternFill patternType="solid">
                  <bgColor theme="3" tint="0.79998168889431442"/>
                </patternFill>
              </fill>
            </x14:dxf>
          </x14:cfRule>
          <x14:cfRule type="expression" priority="3435" id="{328CA7DB-5A1A-40C9-ACD7-9554BA48CC64}">
            <xm:f>$BN2=List!$A$8</xm:f>
            <x14:dxf>
              <fill>
                <patternFill patternType="solid">
                  <bgColor theme="3" tint="0.79998168889431442"/>
                </patternFill>
              </fill>
            </x14:dxf>
          </x14:cfRule>
          <x14:cfRule type="expression" priority="3434" id="{2DCE352E-AA66-4374-95FA-3256E0018FDF}">
            <xm:f>$BN2=List!$A$7</xm:f>
            <x14:dxf>
              <fill>
                <patternFill patternType="solid">
                  <bgColor theme="3" tint="0.79998168889431442"/>
                </patternFill>
              </fill>
            </x14:dxf>
          </x14:cfRule>
          <x14:cfRule type="expression" priority="3436" id="{A3EEA938-A176-4022-84E1-94DE1F193F24}">
            <xm:f>$BN2=List!$A$10</xm:f>
            <x14:dxf>
              <fill>
                <patternFill patternType="solid">
                  <bgColor theme="3" tint="0.79998168889431442"/>
                </patternFill>
              </fill>
            </x14:dxf>
          </x14:cfRule>
          <xm:sqref>BT2:CM1048576</xm:sqref>
        </x14:conditionalFormatting>
        <x14:conditionalFormatting xmlns:xm="http://schemas.microsoft.com/office/excel/2006/main">
          <x14:cfRule type="expression" priority="3142" id="{3FD2229A-E698-4E8E-820D-BD85BB53BAF2}">
            <xm:f>$BN2=List!$A$8</xm:f>
            <x14:dxf>
              <fill>
                <patternFill patternType="solid">
                  <bgColor theme="3" tint="0.79998168889431442"/>
                </patternFill>
              </fill>
            </x14:dxf>
          </x14:cfRule>
          <xm:sqref>BX2:BY2 CA2:CL2 CR2:CY2 DA2:DI2 DM2:ED2 EF2:ET2 EW2:GO2 QC2:QF2 SD2:SE100000 SJ2:SL100000</xm:sqref>
        </x14:conditionalFormatting>
        <x14:conditionalFormatting xmlns:xm="http://schemas.microsoft.com/office/excel/2006/main">
          <x14:cfRule type="expression" priority="3145" id="{5ABB0149-5547-42DF-8CBE-0D1DE1B41251}">
            <xm:f>$BN2=List!$A$8</xm:f>
            <x14:dxf>
              <fill>
                <patternFill patternType="solid">
                  <bgColor theme="3" tint="0.79998168889431442"/>
                </patternFill>
              </fill>
            </x14:dxf>
          </x14:cfRule>
          <x14:cfRule type="expression" priority="3144" id="{D21DC1B7-851B-4B67-ABD6-8FFFFDBBFA70}">
            <xm:f>$BN2=List!$A$7</xm:f>
            <x14:dxf>
              <fill>
                <patternFill patternType="solid">
                  <bgColor theme="3" tint="0.79998168889431442"/>
                </patternFill>
              </fill>
            </x14:dxf>
          </x14:cfRule>
          <xm:sqref>CQ2:DJ100000 DL2:OY100000</xm:sqref>
        </x14:conditionalFormatting>
        <x14:conditionalFormatting xmlns:xm="http://schemas.microsoft.com/office/excel/2006/main">
          <x14:cfRule type="expression" priority="101" id="{A262DC06-8A57-4D7F-88E7-EEF2C7364276}">
            <xm:f>$BN2=List!$A$6</xm:f>
            <x14:dxf>
              <fill>
                <patternFill patternType="solid">
                  <bgColor theme="3" tint="0.79998168889431442"/>
                </patternFill>
              </fill>
            </x14:dxf>
          </x14:cfRule>
          <xm:sqref>FP2:GJ100000 JN2:KC200000</xm:sqref>
        </x14:conditionalFormatting>
        <x14:conditionalFormatting xmlns:xm="http://schemas.microsoft.com/office/excel/2006/main">
          <x14:cfRule type="expression" priority="3437" id="{0E609C2B-9678-4BF4-B75C-69CF251BD1CE}">
            <xm:f>$BN2=List!$A$10</xm:f>
            <x14:dxf>
              <fill>
                <patternFill patternType="solid">
                  <bgColor theme="3" tint="0.79998168889431442"/>
                </patternFill>
              </fill>
            </x14:dxf>
          </x14:cfRule>
          <xm:sqref>FP2:OY100000</xm:sqref>
        </x14:conditionalFormatting>
        <x14:conditionalFormatting xmlns:xm="http://schemas.microsoft.com/office/excel/2006/main">
          <x14:cfRule type="expression" priority="3155" id="{B6268C4A-D93B-4A26-9659-AA597F37EF5E}">
            <xm:f>BN2=List!$A$6</xm:f>
            <x14:dxf>
              <fill>
                <patternFill patternType="solid">
                  <bgColor theme="3" tint="0.79998168889431442"/>
                </patternFill>
              </fill>
            </x14:dxf>
          </x14:cfRule>
          <xm:sqref>JM2:JM1048576</xm:sqref>
        </x14:conditionalFormatting>
        <x14:conditionalFormatting xmlns:xm="http://schemas.microsoft.com/office/excel/2006/main">
          <x14:cfRule type="expression" priority="74" id="{5400A44A-3DAA-41B0-88CF-5614A18D9C3B}">
            <xm:f>$BN2=List!$A$2</xm:f>
            <x14:dxf>
              <fill>
                <patternFill patternType="solid">
                  <bgColor theme="3" tint="0.79998168889431442"/>
                </patternFill>
              </fill>
            </x14:dxf>
          </x14:cfRule>
          <xm:sqref>PU2:PX1000000</xm:sqref>
        </x14:conditionalFormatting>
        <x14:conditionalFormatting xmlns:xm="http://schemas.microsoft.com/office/excel/2006/main">
          <x14:cfRule type="expression" priority="3441" id="{208514B1-434D-4578-AF11-CBCEF3B00912}">
            <xm:f>$BN2=List!$A$10</xm:f>
            <x14:dxf>
              <fill>
                <patternFill patternType="solid">
                  <bgColor theme="3" tint="0.79998168889431442"/>
                </patternFill>
              </fill>
            </x14:dxf>
          </x14:cfRule>
          <x14:cfRule type="expression" priority="3438" id="{AC0F3AB3-E969-42A6-913C-D55D26F46697}">
            <xm:f>$BN2=List!$A$6</xm:f>
            <x14:dxf>
              <fill>
                <patternFill patternType="solid">
                  <bgColor theme="3" tint="0.79998168889431442"/>
                </patternFill>
              </fill>
            </x14:dxf>
          </x14:cfRule>
          <x14:cfRule type="expression" priority="3439" id="{B9DD19B7-1320-4E9B-ACA8-277BAD8D0ED8}">
            <xm:f>$BN2=List!$A$8</xm:f>
            <x14:dxf>
              <fill>
                <patternFill patternType="solid">
                  <bgColor theme="3" tint="0.79998168889431442"/>
                </patternFill>
              </fill>
            </x14:dxf>
          </x14:cfRule>
          <x14:cfRule type="expression" priority="3440" id="{A229E7B2-61BC-4496-8BFA-AE3D70EAD554}">
            <xm:f>$BN2=List!$A$7</xm:f>
            <x14:dxf>
              <fill>
                <patternFill patternType="solid">
                  <bgColor theme="3" tint="0.79998168889431442"/>
                </patternFill>
              </fill>
            </x14:dxf>
          </x14:cfRule>
          <xm:sqref>PU2:QF100000 QH2:RE100000</xm:sqref>
        </x14:conditionalFormatting>
        <x14:conditionalFormatting xmlns:xm="http://schemas.microsoft.com/office/excel/2006/main">
          <x14:cfRule type="expression" priority="223" id="{2B1F1A55-E709-422A-973E-5E1984D400FA}">
            <xm:f>BN6=List!$A$2</xm:f>
            <x14:dxf>
              <fill>
                <patternFill patternType="solid">
                  <bgColor theme="3" tint="0.79998168889431442"/>
                </patternFill>
              </fill>
            </x14:dxf>
          </x14:cfRule>
          <xm:sqref>PV6:PV10000</xm:sqref>
        </x14:conditionalFormatting>
        <x14:conditionalFormatting xmlns:xm="http://schemas.microsoft.com/office/excel/2006/main">
          <x14:cfRule type="expression" priority="3166" id="{9D34A3A7-2AA3-48F4-9A16-2EA7605B88DD}">
            <xm:f>$BN2=List!$A$8</xm:f>
            <x14:dxf>
              <fill>
                <patternFill patternType="solid">
                  <bgColor theme="3" tint="0.79998168889431442"/>
                </patternFill>
              </fill>
            </x14:dxf>
          </x14:cfRule>
          <x14:cfRule type="expression" priority="3165" id="{36DFB729-6402-495A-83B8-ED93D29A1ACF}">
            <xm:f>$BN2=List!$A$2</xm:f>
            <x14:dxf>
              <fill>
                <patternFill patternType="solid">
                  <bgColor theme="3" tint="0.79998168889431442"/>
                </patternFill>
              </fill>
            </x14:dxf>
          </x14:cfRule>
          <xm:sqref>PV2:PW2 RB2</xm:sqref>
        </x14:conditionalFormatting>
        <x14:conditionalFormatting xmlns:xm="http://schemas.microsoft.com/office/excel/2006/main">
          <x14:cfRule type="expression" priority="219" id="{91DFC77A-297E-444A-B940-81E789951500}">
            <xm:f>BN6=List!$A$2</xm:f>
            <x14:dxf>
              <fill>
                <patternFill patternType="solid">
                  <bgColor theme="3" tint="0.79998168889431442"/>
                </patternFill>
              </fill>
            </x14:dxf>
          </x14:cfRule>
          <xm:sqref>PW6:PW100000</xm:sqref>
        </x14:conditionalFormatting>
        <x14:conditionalFormatting xmlns:xm="http://schemas.microsoft.com/office/excel/2006/main">
          <x14:cfRule type="expression" priority="126" id="{95F053A9-1B38-46B6-9842-1B99E167ACAB}">
            <xm:f>$BN6=List!$A$2</xm:f>
            <x14:dxf>
              <fill>
                <patternFill patternType="solid">
                  <bgColor theme="3" tint="0.79998168889431442"/>
                </patternFill>
              </fill>
            </x14:dxf>
          </x14:cfRule>
          <xm:sqref>PW6:PW1048576</xm:sqref>
        </x14:conditionalFormatting>
        <x14:conditionalFormatting xmlns:xm="http://schemas.microsoft.com/office/excel/2006/main">
          <x14:cfRule type="expression" priority="3073" id="{0DE08408-512A-4CF5-804D-0E62C64DFD3A}">
            <xm:f>QD2=List!$D$7</xm:f>
            <x14:dxf>
              <fill>
                <patternFill patternType="solid">
                  <bgColor theme="9" tint="0.59999389629810485"/>
                </patternFill>
              </fill>
            </x14:dxf>
          </x14:cfRule>
          <x14:cfRule type="expression" priority="3074" id="{5120D334-4048-417B-B882-F950EE6D200C}">
            <xm:f>QD2=List!$D$8</xm:f>
            <x14:dxf>
              <fill>
                <patternFill patternType="solid">
                  <bgColor theme="9" tint="0.59999389629810485"/>
                </patternFill>
              </fill>
            </x14:dxf>
          </x14:cfRule>
          <x14:cfRule type="expression" priority="3075" id="{E6E6AFA5-A325-4BE9-980C-27275FBAA7DA}">
            <xm:f>QD2=List!$D$9</xm:f>
            <x14:dxf>
              <fill>
                <patternFill patternType="solid">
                  <bgColor theme="9" tint="0.59999389629810485"/>
                </patternFill>
              </fill>
            </x14:dxf>
          </x14:cfRule>
          <x14:cfRule type="expression" priority="3087" id="{A9666049-F7C1-4655-8696-855271D91C15}">
            <xm:f>QD2=List!$D$21</xm:f>
            <x14:dxf>
              <fill>
                <patternFill patternType="solid">
                  <bgColor theme="9" tint="0.59999389629810485"/>
                </patternFill>
              </fill>
            </x14:dxf>
          </x14:cfRule>
          <x14:cfRule type="expression" priority="3077" id="{E25B3FA3-DD36-4DEB-AF1D-D15518C46DDD}">
            <xm:f>QD2=List!$D$11</xm:f>
            <x14:dxf>
              <fill>
                <patternFill patternType="solid">
                  <bgColor theme="9" tint="0.59999389629810485"/>
                </patternFill>
              </fill>
            </x14:dxf>
          </x14:cfRule>
          <x14:cfRule type="expression" priority="3078" id="{C07CB534-ADC7-4845-B199-8883DB345E62}">
            <xm:f>QD2=List!$D$12</xm:f>
            <x14:dxf>
              <fill>
                <patternFill patternType="solid">
                  <bgColor theme="9" tint="0.59999389629810485"/>
                </patternFill>
              </fill>
            </x14:dxf>
          </x14:cfRule>
          <x14:cfRule type="expression" priority="3079" id="{12C032AD-D2E7-44C7-9C9D-27EB33397B8F}">
            <xm:f>QD2=List!$D$13</xm:f>
            <x14:dxf>
              <fill>
                <patternFill patternType="solid">
                  <bgColor theme="9" tint="0.59999389629810485"/>
                </patternFill>
              </fill>
            </x14:dxf>
          </x14:cfRule>
          <x14:cfRule type="expression" priority="3080" id="{2E05FCCF-461A-4F02-9DCA-A3D933B91421}">
            <xm:f>QD2=List!$D$14</xm:f>
            <x14:dxf>
              <fill>
                <patternFill patternType="solid">
                  <bgColor theme="9" tint="0.59999389629810485"/>
                </patternFill>
              </fill>
            </x14:dxf>
          </x14:cfRule>
          <x14:cfRule type="expression" priority="3081" id="{44195378-A7F4-429A-B246-A0C4DB1BDEF8}">
            <xm:f>QD2=List!$D$15</xm:f>
            <x14:dxf>
              <fill>
                <patternFill patternType="solid">
                  <bgColor theme="9" tint="0.59999389629810485"/>
                </patternFill>
              </fill>
            </x14:dxf>
          </x14:cfRule>
          <x14:cfRule type="expression" priority="3082" id="{92B55A76-8A61-47FC-AAA3-55720DD4D26F}">
            <xm:f>QD2=List!$D$16</xm:f>
            <x14:dxf>
              <fill>
                <patternFill patternType="solid">
                  <bgColor theme="9" tint="0.59999389629810485"/>
                </patternFill>
              </fill>
            </x14:dxf>
          </x14:cfRule>
          <x14:cfRule type="expression" priority="3083" id="{7C3481CB-2485-41B4-9AF3-7A90BB14C9EA}">
            <xm:f>QD2=List!$D$17</xm:f>
            <x14:dxf>
              <fill>
                <patternFill patternType="solid">
                  <bgColor theme="9" tint="0.59999389629810485"/>
                </patternFill>
              </fill>
            </x14:dxf>
          </x14:cfRule>
          <x14:cfRule type="expression" priority="3084" id="{863C431F-4B6C-4718-AE8D-07BC35B435C6}">
            <xm:f>QD2=List!$D$18</xm:f>
            <x14:dxf>
              <fill>
                <patternFill patternType="solid">
                  <bgColor theme="9" tint="0.59999389629810485"/>
                </patternFill>
              </fill>
            </x14:dxf>
          </x14:cfRule>
          <x14:cfRule type="expression" priority="3085" id="{6CA2CD12-AD50-4E56-946B-2126D4E8F4A0}">
            <xm:f>QD2=List!$D$19</xm:f>
            <x14:dxf>
              <fill>
                <patternFill patternType="solid">
                  <bgColor theme="9" tint="0.59999389629810485"/>
                </patternFill>
              </fill>
            </x14:dxf>
          </x14:cfRule>
          <x14:cfRule type="expression" priority="3086" id="{83FC4D95-20CF-4B45-B79E-DEA0D8253250}">
            <xm:f>QD2=List!$D$20</xm:f>
            <x14:dxf>
              <fill>
                <patternFill patternType="solid">
                  <bgColor theme="9" tint="0.59999389629810485"/>
                </patternFill>
              </fill>
            </x14:dxf>
          </x14:cfRule>
          <x14:cfRule type="expression" priority="3088" id="{2F0FF213-0249-41C2-AA96-1ECA55C49CA6}">
            <xm:f>QD2=List!$D$22</xm:f>
            <x14:dxf>
              <fill>
                <patternFill patternType="solid">
                  <bgColor theme="9" tint="0.59999389629810485"/>
                </patternFill>
              </fill>
            </x14:dxf>
          </x14:cfRule>
          <x14:cfRule type="expression" priority="3089" id="{00000000-000E-0000-0000-00000D000000}">
            <xm:f>QD2=List!$D$24</xm:f>
            <x14:dxf>
              <fill>
                <patternFill patternType="solid">
                  <bgColor theme="9" tint="0.59999389629810485"/>
                </patternFill>
              </fill>
            </x14:dxf>
          </x14:cfRule>
          <x14:cfRule type="expression" priority="3076" id="{BCF0B92E-436C-4DE1-8A00-1F9C4F867AAB}">
            <xm:f>QD2=List!$D$10</xm:f>
            <x14:dxf>
              <fill>
                <patternFill patternType="solid">
                  <bgColor theme="9" tint="0.59999389629810485"/>
                </patternFill>
              </fill>
            </x14:dxf>
          </x14:cfRule>
          <x14:cfRule type="expression" priority="3067" id="{F34AAD18-E2C6-4C58-9681-5EB26F8D2B8F}">
            <xm:f>QD2=List!$D$23</xm:f>
            <x14:dxf>
              <fill>
                <patternFill patternType="solid">
                  <bgColor theme="9" tint="0.59999389629810485"/>
                </patternFill>
              </fill>
            </x14:dxf>
          </x14:cfRule>
          <x14:cfRule type="expression" priority="3068" id="{CE76A395-759B-4331-A029-EFCF5A4477D4}">
            <xm:f>QA2=List!$D$23</xm:f>
            <x14:dxf>
              <fill>
                <patternFill patternType="solid">
                  <bgColor theme="9" tint="0.59999389629810485"/>
                </patternFill>
              </fill>
            </x14:dxf>
          </x14:cfRule>
          <x14:cfRule type="expression" priority="3069" id="{7AB1AC37-A2D1-44A8-9614-569958E93688}">
            <xm:f>QD2=List!$D$2</xm:f>
            <x14:dxf>
              <fill>
                <patternFill patternType="solid">
                  <bgColor theme="9" tint="0.59999389629810485"/>
                </patternFill>
              </fill>
            </x14:dxf>
          </x14:cfRule>
          <x14:cfRule type="expression" priority="3070" id="{6C6530CD-08F7-48BF-A4AE-9C3329391B48}">
            <xm:f>QD2=List!$D$4</xm:f>
            <x14:dxf>
              <fill>
                <patternFill patternType="solid">
                  <bgColor theme="9" tint="0.59999389629810485"/>
                </patternFill>
              </fill>
            </x14:dxf>
          </x14:cfRule>
          <x14:cfRule type="expression" priority="3071" id="{25DD1F28-185F-4128-B21D-D84DC0F30AD9}">
            <xm:f>QD2=List!$D$5</xm:f>
            <x14:dxf>
              <fill>
                <patternFill patternType="solid">
                  <bgColor theme="9" tint="0.59999389629810485"/>
                </patternFill>
              </fill>
            </x14:dxf>
          </x14:cfRule>
          <x14:cfRule type="expression" priority="3072" id="{362EA724-AF12-4C20-A115-C10E2616D00C}">
            <xm:f>QD2=List!$D$6</xm:f>
            <x14:dxf>
              <fill>
                <patternFill patternType="solid">
                  <bgColor theme="9" tint="0.59999389629810485"/>
                </patternFill>
              </fill>
            </x14:dxf>
          </x14:cfRule>
          <xm:sqref>QG2:QG1000000</xm:sqref>
        </x14:conditionalFormatting>
        <x14:conditionalFormatting xmlns:xm="http://schemas.microsoft.com/office/excel/2006/main">
          <x14:cfRule type="expression" priority="110" id="{A491E8BE-7167-4F6B-9914-D6DADEB91B10}">
            <xm:f>$BN2=List!$A$2</xm:f>
            <x14:dxf>
              <fill>
                <patternFill patternType="solid">
                  <bgColor theme="3" tint="0.79998168889431442"/>
                </patternFill>
              </fill>
            </x14:dxf>
          </x14:cfRule>
          <xm:sqref>QH2:RD10000</xm:sqref>
        </x14:conditionalFormatting>
        <x14:conditionalFormatting xmlns:xm="http://schemas.microsoft.com/office/excel/2006/main">
          <x14:cfRule type="expression" priority="216" id="{E16BA49A-11D0-4EB9-B5D7-903E0B96956E}">
            <xm:f>BN3=List!$A$2</xm:f>
            <x14:dxf>
              <fill>
                <patternFill patternType="solid">
                  <bgColor theme="3" tint="0.79998168889431442"/>
                </patternFill>
              </fill>
            </x14:dxf>
          </x14:cfRule>
          <xm:sqref>QI3:QI10000</xm:sqref>
        </x14:conditionalFormatting>
        <x14:conditionalFormatting xmlns:xm="http://schemas.microsoft.com/office/excel/2006/main">
          <x14:cfRule type="expression" priority="215" id="{BFEAB6A1-3762-4DB1-8D93-61E9A4A864B8}">
            <xm:f>BN3=List!$A$2</xm:f>
            <x14:dxf>
              <fill>
                <patternFill patternType="solid">
                  <bgColor theme="3" tint="0.79998168889431442"/>
                </patternFill>
              </fill>
            </x14:dxf>
          </x14:cfRule>
          <xm:sqref>QJ3:QJ10000</xm:sqref>
        </x14:conditionalFormatting>
        <x14:conditionalFormatting xmlns:xm="http://schemas.microsoft.com/office/excel/2006/main">
          <x14:cfRule type="expression" priority="214" id="{7083DA98-269B-4525-8958-409FA5E3BE39}">
            <xm:f>BN3=List!$A$2</xm:f>
            <x14:dxf>
              <fill>
                <patternFill patternType="solid">
                  <bgColor theme="3" tint="0.79998168889431442"/>
                </patternFill>
              </fill>
            </x14:dxf>
          </x14:cfRule>
          <xm:sqref>QK3:QK100000</xm:sqref>
        </x14:conditionalFormatting>
        <x14:conditionalFormatting xmlns:xm="http://schemas.microsoft.com/office/excel/2006/main">
          <x14:cfRule type="expression" priority="213" id="{34C7F6B1-04EB-43FB-B27A-2C527ABE29AB}">
            <xm:f>BN3=List!$A$2</xm:f>
            <x14:dxf>
              <fill>
                <patternFill patternType="solid">
                  <bgColor theme="3" tint="0.79998168889431442"/>
                </patternFill>
              </fill>
            </x14:dxf>
          </x14:cfRule>
          <xm:sqref>QL3:QL100000</xm:sqref>
        </x14:conditionalFormatting>
        <x14:conditionalFormatting xmlns:xm="http://schemas.microsoft.com/office/excel/2006/main">
          <x14:cfRule type="expression" priority="3170" id="{F810A8F6-82CD-4FC9-9C05-80A2948E97EA}">
            <xm:f>$BN2=List!$A$7</xm:f>
            <x14:dxf>
              <fill>
                <patternFill patternType="solid">
                  <bgColor theme="3" tint="0.79998168889431442"/>
                </patternFill>
              </fill>
            </x14:dxf>
          </x14:cfRule>
          <x14:cfRule type="expression" priority="3172" id="{25A3D361-36DF-4133-9703-85B7F998D0E1}">
            <xm:f>$BN2=List!$A$2</xm:f>
            <x14:dxf>
              <fill>
                <patternFill patternType="solid">
                  <bgColor theme="3" tint="0.79998168889431442"/>
                </patternFill>
              </fill>
            </x14:dxf>
          </x14:cfRule>
          <x14:cfRule type="expression" priority="3171" id="{CC9BE31F-EE47-4681-8C56-F9339C70DBCC}">
            <xm:f>$BN2=List!$A$8</xm:f>
            <x14:dxf>
              <fill>
                <patternFill patternType="solid">
                  <bgColor theme="3" tint="0.79998168889431442"/>
                </patternFill>
              </fill>
            </x14:dxf>
          </x14:cfRule>
          <xm:sqref>RN2:SA100000 RI2:RI1048576</xm:sqref>
        </x14:conditionalFormatting>
        <x14:conditionalFormatting xmlns:xm="http://schemas.microsoft.com/office/excel/2006/main">
          <x14:cfRule type="expression" priority="3446" id="{D0D0A00C-7EA9-4206-B66B-B6C2D92CEF47}">
            <xm:f>$BN2=List!$A$10</xm:f>
            <x14:dxf>
              <fill>
                <patternFill patternType="solid">
                  <bgColor theme="3" tint="0.79998168889431442"/>
                </patternFill>
              </fill>
            </x14:dxf>
          </x14:cfRule>
          <x14:cfRule type="expression" priority="3447" id="{54E6B702-EEC7-43E0-8EF7-6B572C2A3946}">
            <xm:f>$BN2=List!$A$6</xm:f>
            <x14:dxf>
              <fill>
                <patternFill patternType="solid">
                  <bgColor theme="3" tint="0.79998168889431442"/>
                </patternFill>
              </fill>
            </x14:dxf>
          </x14:cfRule>
          <xm:sqref>SA2:SA100000</xm:sqref>
        </x14:conditionalFormatting>
        <x14:conditionalFormatting xmlns:xm="http://schemas.microsoft.com/office/excel/2006/main">
          <x14:cfRule type="expression" priority="206" id="{3FD2229A-E698-4E8E-820D-BD85BB53BAF2}">
            <xm:f>$BN2=List!$A$7</xm:f>
            <x14:dxf>
              <fill>
                <patternFill patternType="solid">
                  <bgColor theme="3" tint="0.79998168889431442"/>
                </patternFill>
              </fill>
            </x14:dxf>
          </x14:cfRule>
          <xm:sqref>SC2:SC100000</xm:sqref>
        </x14:conditionalFormatting>
        <x14:conditionalFormatting xmlns:xm="http://schemas.microsoft.com/office/excel/2006/main">
          <x14:cfRule type="expression" priority="3448" id="{E555E0D4-B783-44D1-8AE6-A7B77597FC3B}">
            <xm:f>$BN2=List!$A$10</xm:f>
            <x14:dxf>
              <fill>
                <patternFill patternType="solid">
                  <bgColor theme="3" tint="0.79998168889431442"/>
                </patternFill>
              </fill>
            </x14:dxf>
          </x14:cfRule>
          <x14:cfRule type="expression" priority="3449" id="{5008D204-0FA6-4823-916C-1D95EB0C43D9}">
            <xm:f>$BN2=List!$A$8</xm:f>
            <x14:dxf>
              <fill>
                <patternFill patternType="solid">
                  <bgColor theme="3" tint="0.79998168889431442"/>
                </patternFill>
              </fill>
            </x14:dxf>
          </x14:cfRule>
          <x14:cfRule type="expression" priority="3450" id="{2B411FB2-50F1-49BA-9E1E-648929FBCF73}">
            <xm:f>$BN2=List!$A$7</xm:f>
            <x14:dxf>
              <fill>
                <patternFill patternType="solid">
                  <bgColor theme="3" tint="0.79998168889431442"/>
                </patternFill>
              </fill>
            </x14:dxf>
          </x14:cfRule>
          <xm:sqref>SF2:SF1048576</xm:sqref>
        </x14:conditionalFormatting>
        <x14:conditionalFormatting xmlns:xm="http://schemas.microsoft.com/office/excel/2006/main">
          <x14:cfRule type="expression" priority="98" id="{A553BE94-928C-4E8C-8AF3-4785F308472A}">
            <xm:f>$BN2=List!$A$2</xm:f>
            <x14:dxf>
              <fill>
                <patternFill patternType="solid">
                  <bgColor theme="3" tint="0.79998168889431442"/>
                </patternFill>
              </fill>
            </x14:dxf>
          </x14:cfRule>
          <xm:sqref>SI2:SL10000</xm:sqref>
        </x14:conditionalFormatting>
        <x14:conditionalFormatting xmlns:xm="http://schemas.microsoft.com/office/excel/2006/main">
          <x14:cfRule type="expression" priority="3451" id="{B084BD84-85C0-424E-A680-2246D78E1C8A}">
            <xm:f>$BN2=List!$A$6</xm:f>
            <x14:dxf>
              <fill>
                <patternFill patternType="solid">
                  <bgColor theme="3" tint="0.79998168889431442"/>
                </patternFill>
              </fill>
            </x14:dxf>
          </x14:cfRule>
          <x14:cfRule type="expression" priority="3452" id="{4701EF2F-D1B9-43F8-8789-0F38F4CB461B}">
            <xm:f>$BN2=List!$A$7</xm:f>
            <x14:dxf>
              <fill>
                <patternFill patternType="solid">
                  <bgColor theme="3" tint="0.79998168889431442"/>
                </patternFill>
              </fill>
            </x14:dxf>
          </x14:cfRule>
          <x14:cfRule type="expression" priority="3453" id="{08D46ABA-17A7-4E74-9338-D6110A6E1E9D}">
            <xm:f>$BN2=List!$A$10</xm:f>
            <x14:dxf>
              <fill>
                <patternFill patternType="solid">
                  <bgColor theme="3" tint="0.79998168889431442"/>
                </patternFill>
              </fill>
            </x14:dxf>
          </x14:cfRule>
          <xm:sqref>SI2:SL100000</xm:sqref>
        </x14:conditionalFormatting>
      </x14:conditionalFormattings>
    </ext>
    <ext xmlns:x14="http://schemas.microsoft.com/office/spreadsheetml/2009/9/main" uri="{CCE6A557-97BC-4b89-ADB6-D9C93CAAB3DF}">
      <x14:dataValidations xmlns:xm="http://schemas.microsoft.com/office/excel/2006/main" count="22">
        <x14:dataValidation type="list" allowBlank="1" showInputMessage="1" showErrorMessage="1" xr:uid="{2D822498-7B5B-4B80-BAC7-4C64CBC33A3F}">
          <x14:formula1>
            <xm:f>List!$B$2:$B$4</xm:f>
          </x14:formula1>
          <xm:sqref>RI2:RI1048576 SA2:SA1048576 RE2:RE1048576 CN2:CO1048576 DK2:DK1048576 BL2:BM1048576</xm:sqref>
        </x14:dataValidation>
        <x14:dataValidation type="list" allowBlank="1" showInputMessage="1" showErrorMessage="1" xr:uid="{443102F5-7BDC-4E0D-A02E-CA7D47C3F3BB}">
          <x14:formula1>
            <xm:f>List!$B$2:$B$3</xm:f>
          </x14:formula1>
          <xm:sqref>SF2:SF1048576</xm:sqref>
        </x14:dataValidation>
        <x14:dataValidation type="list" allowBlank="1" showInputMessage="1" showErrorMessage="1" xr:uid="{4131097E-34BE-4501-98E3-6BBB3FD0EDE0}">
          <x14:formula1>
            <xm:f>List!$F$2:$F$4</xm:f>
          </x14:formula1>
          <xm:sqref>SG2:SG1048576</xm:sqref>
        </x14:dataValidation>
        <x14:dataValidation type="list" allowBlank="1" showInputMessage="1" showErrorMessage="1" xr:uid="{1E2F861E-24C6-4ECA-85A0-65D6F6F163A4}">
          <x14:formula1>
            <xm:f>List!$J$2:$J$7</xm:f>
          </x14:formula1>
          <xm:sqref>CP2:CP1048576</xm:sqref>
        </x14:dataValidation>
        <x14:dataValidation type="list" allowBlank="1" showInputMessage="1" showErrorMessage="1" xr:uid="{95C72BFA-CB2E-4D45-9924-83C2B0A53483}">
          <x14:formula1>
            <xm:f>List!$R$2:$R$6</xm:f>
          </x14:formula1>
          <xm:sqref>PS2:PS1048576</xm:sqref>
        </x14:dataValidation>
        <x14:dataValidation type="list" allowBlank="1" showInputMessage="1" showErrorMessage="1" xr:uid="{2D8B0D60-AC19-4642-A923-428A8CED0896}">
          <x14:formula1>
            <xm:f>List!$T$2:$T$7</xm:f>
          </x14:formula1>
          <xm:sqref>PU2:PU1048576</xm:sqref>
        </x14:dataValidation>
        <x14:dataValidation type="list" allowBlank="1" showInputMessage="1" showErrorMessage="1" xr:uid="{0B790FC7-FD08-4F72-8CE0-418179E70E44}">
          <x14:formula1>
            <xm:f>List!$X$2:$X$6</xm:f>
          </x14:formula1>
          <xm:sqref>PY2:PZ1048576 AW2:AX1048576</xm:sqref>
        </x14:dataValidation>
        <x14:dataValidation type="list" allowBlank="1" showInputMessage="1" showErrorMessage="1" xr:uid="{5CECCCD4-94BF-43D5-A7BF-3C741749BC16}">
          <x14:formula1>
            <xm:f>List!$Z$2:$Z$5</xm:f>
          </x14:formula1>
          <xm:sqref>QM2:QM1048576</xm:sqref>
        </x14:dataValidation>
        <x14:dataValidation type="list" allowBlank="1" showInputMessage="1" showErrorMessage="1" xr:uid="{FE1CDD98-EEA6-4E95-B3D6-7F1894A8D898}">
          <x14:formula1>
            <xm:f>List!$AB$2:$AB$17</xm:f>
          </x14:formula1>
          <xm:sqref>RG2:RG1048576</xm:sqref>
        </x14:dataValidation>
        <x14:dataValidation type="list" allowBlank="1" showInputMessage="1" showErrorMessage="1" xr:uid="{AD4D44CF-FA11-4CA0-B88D-7B45E751E5C2}">
          <x14:formula1>
            <xm:f>List!$AD$2:$AD$8</xm:f>
          </x14:formula1>
          <xm:sqref>RJ2:RJ1048576</xm:sqref>
        </x14:dataValidation>
        <x14:dataValidation type="list" allowBlank="1" showInputMessage="1" showErrorMessage="1" xr:uid="{6FE3CE15-E3A2-407A-B83C-7547F1D454DD}">
          <x14:formula1>
            <xm:f>List!$AF$2:$AF$8</xm:f>
          </x14:formula1>
          <xm:sqref>RL2:RL1048576</xm:sqref>
        </x14:dataValidation>
        <x14:dataValidation type="list" allowBlank="1" showInputMessage="1" showErrorMessage="1" xr:uid="{5A3A9633-2FAE-4D6E-B9FD-AE6C5D8C0438}">
          <x14:formula1>
            <xm:f>List!$AH$2:$AH$59</xm:f>
          </x14:formula1>
          <xm:sqref>B2:B1048576</xm:sqref>
        </x14:dataValidation>
        <x14:dataValidation type="list" allowBlank="1" showInputMessage="1" showErrorMessage="1" xr:uid="{BA0D8E73-A67C-4812-AB7E-5F87B4918E47}">
          <x14:formula1>
            <xm:f>List!$AL$2:$AL$5</xm:f>
          </x14:formula1>
          <xm:sqref>K2:K1048576</xm:sqref>
        </x14:dataValidation>
        <x14:dataValidation type="list" allowBlank="1" showInputMessage="1" showErrorMessage="1" xr:uid="{61452227-2462-4261-A7DC-032766BE669D}">
          <x14:formula1>
            <xm:f>List!$AO$2:$AO$7</xm:f>
          </x14:formula1>
          <xm:sqref>AF2:AF1048576</xm:sqref>
        </x14:dataValidation>
        <x14:dataValidation type="list" allowBlank="1" showInputMessage="1" showErrorMessage="1" xr:uid="{EFBA7F65-7881-4AE1-90F7-C3DAE00C13B0}">
          <x14:formula1>
            <xm:f>List!$AQ$2:$AQ$35</xm:f>
          </x14:formula1>
          <xm:sqref>AR2:AR1048576</xm:sqref>
        </x14:dataValidation>
        <x14:dataValidation type="list" allowBlank="1" showInputMessage="1" showErrorMessage="1" xr:uid="{ED7033D1-158B-4376-8E18-0B7527D454BF}">
          <x14:formula1>
            <xm:f>List!$AS$2:$AS$9</xm:f>
          </x14:formula1>
          <xm:sqref>AS2:AS1048576</xm:sqref>
        </x14:dataValidation>
        <x14:dataValidation type="list" allowBlank="1" showInputMessage="1" showErrorMessage="1" xr:uid="{F7AC55D2-0AB4-46DE-8CA1-CA9AEE129085}">
          <x14:formula1>
            <xm:f>List!$AU$2:$AU$9</xm:f>
          </x14:formula1>
          <xm:sqref>AT2:AT1048576</xm:sqref>
        </x14:dataValidation>
        <x14:dataValidation type="list" allowBlank="1" showInputMessage="1" showErrorMessage="1" xr:uid="{0478BE6A-9568-4044-B4F0-4E873F90D573}">
          <x14:formula1>
            <xm:f>List!$D$2:$D$24</xm:f>
          </x14:formula1>
          <xm:sqref>QA2:QA1048576 QD2:QD1048576</xm:sqref>
        </x14:dataValidation>
        <x14:dataValidation type="list" allowBlank="1" showInputMessage="1" showErrorMessage="1" xr:uid="{E4BFCC22-DA63-4158-B307-857EE125893B}">
          <x14:formula1>
            <xm:f>List!$AJ$2:$AJ$16</xm:f>
          </x14:formula1>
          <xm:sqref>J2:J1048576</xm:sqref>
        </x14:dataValidation>
        <x14:dataValidation type="list" allowBlank="1" showInputMessage="1" showErrorMessage="1" xr:uid="{1758FAA1-A54C-45C3-8FE2-20D52059B1F6}">
          <x14:formula1>
            <xm:f>List!$H$2:$H$10</xm:f>
          </x14:formula1>
          <xm:sqref>BQ2:BQ1048576</xm:sqref>
        </x14:dataValidation>
        <x14:dataValidation type="list" allowBlank="1" showInputMessage="1" showErrorMessage="1" xr:uid="{F39B1771-CF4E-42EB-ACB8-DBEEBE772D8F}">
          <x14:formula1>
            <xm:f>List!$V$2:$V$28</xm:f>
          </x14:formula1>
          <xm:sqref>PW2:PW1048576</xm:sqref>
        </x14:dataValidation>
        <x14:dataValidation type="list" allowBlank="1" showInputMessage="1" showErrorMessage="1" xr:uid="{D621A63F-0E7F-4051-A298-16B96228C955}">
          <x14:formula1>
            <xm:f>List!$A$2:$A$10</xm:f>
          </x14:formula1>
          <xm:sqref>BN2:BN1048576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F9497-C64D-4BC0-B221-26B358C83EC7}">
  <sheetPr codeName="Sheet18"/>
  <dimension ref="A1:DM255"/>
  <sheetViews>
    <sheetView zoomScale="80" zoomScaleNormal="80" workbookViewId="0">
      <selection activeCell="A2" sqref="A2"/>
    </sheetView>
  </sheetViews>
  <sheetFormatPr defaultRowHeight="14.45"/>
  <cols>
    <col min="1" max="1" width="13.7109375" style="96" customWidth="1"/>
    <col min="2" max="2" width="10.5703125" customWidth="1"/>
    <col min="3" max="3" width="12.42578125" customWidth="1"/>
    <col min="4" max="4" width="13.28515625" customWidth="1"/>
    <col min="5" max="5" width="15.28515625" style="96" customWidth="1"/>
    <col min="6" max="6" width="15.28515625" style="147" customWidth="1"/>
    <col min="7" max="12" width="13.7109375" style="147" customWidth="1"/>
    <col min="13" max="15" width="13.7109375" customWidth="1"/>
    <col min="16" max="34" width="12" customWidth="1"/>
    <col min="35" max="45" width="15" customWidth="1"/>
    <col min="46" max="48" width="15.42578125" customWidth="1"/>
    <col min="49" max="49" width="10.42578125" customWidth="1"/>
    <col min="50" max="53" width="12.42578125" customWidth="1"/>
    <col min="54" max="54" width="25" customWidth="1"/>
    <col min="55" max="59" width="12.42578125" customWidth="1"/>
    <col min="60" max="60" width="11.7109375" style="147" customWidth="1"/>
    <col min="61" max="65" width="11.7109375" customWidth="1"/>
    <col min="66" max="66" width="11.7109375" style="96" customWidth="1"/>
    <col min="67" max="68" width="14.42578125" customWidth="1"/>
    <col min="69" max="69" width="16.5703125" customWidth="1"/>
    <col min="70" max="72" width="14.42578125" customWidth="1"/>
    <col min="73" max="73" width="12.42578125" customWidth="1"/>
    <col min="74" max="74" width="12.42578125" style="96" customWidth="1"/>
    <col min="75" max="75" width="12.42578125" style="147" customWidth="1"/>
    <col min="76" max="76" width="16" customWidth="1"/>
    <col min="77" max="77" width="28.28515625" customWidth="1"/>
    <col min="78" max="78" width="17.28515625" customWidth="1"/>
    <col min="79" max="80" width="21.42578125" customWidth="1"/>
    <col min="81" max="86" width="13.7109375" customWidth="1"/>
    <col min="87" max="87" width="15.5703125" customWidth="1"/>
    <col min="88" max="88" width="15.28515625" customWidth="1"/>
    <col min="89" max="94" width="13.7109375" customWidth="1"/>
    <col min="95" max="95" width="14.42578125" style="96" customWidth="1"/>
    <col min="96" max="100" width="14.42578125" customWidth="1"/>
    <col min="101" max="101" width="15.5703125" customWidth="1"/>
    <col min="102" max="102" width="16" customWidth="1"/>
    <col min="103" max="103" width="16.42578125" customWidth="1"/>
    <col min="104" max="110" width="14.42578125" customWidth="1"/>
    <col min="111" max="111" width="15.5703125" customWidth="1"/>
    <col min="112" max="117" width="14.42578125" customWidth="1"/>
  </cols>
  <sheetData>
    <row r="1" spans="1:117" s="108" customFormat="1" ht="158.44999999999999">
      <c r="A1" s="86" t="s">
        <v>2481</v>
      </c>
      <c r="B1" s="86" t="s">
        <v>2482</v>
      </c>
      <c r="C1" s="86" t="s">
        <v>2483</v>
      </c>
      <c r="D1" s="86" t="s">
        <v>2484</v>
      </c>
      <c r="E1" s="86" t="s">
        <v>2485</v>
      </c>
      <c r="F1" s="86" t="s">
        <v>2486</v>
      </c>
      <c r="G1" s="86" t="s">
        <v>2487</v>
      </c>
      <c r="H1" s="86" t="s">
        <v>2488</v>
      </c>
      <c r="I1" s="86" t="s">
        <v>2489</v>
      </c>
      <c r="J1" s="86" t="s">
        <v>2490</v>
      </c>
      <c r="K1" s="86" t="s">
        <v>2491</v>
      </c>
      <c r="L1" s="86" t="s">
        <v>2492</v>
      </c>
      <c r="M1" s="86" t="s">
        <v>2493</v>
      </c>
      <c r="N1" s="86" t="s">
        <v>2494</v>
      </c>
      <c r="O1" s="86" t="s">
        <v>2495</v>
      </c>
      <c r="P1" s="86" t="s">
        <v>2496</v>
      </c>
      <c r="Q1" s="86" t="s">
        <v>2497</v>
      </c>
      <c r="R1" s="86" t="s">
        <v>2498</v>
      </c>
      <c r="S1" s="86" t="s">
        <v>2499</v>
      </c>
      <c r="T1" s="86" t="s">
        <v>2500</v>
      </c>
      <c r="U1" s="86" t="s">
        <v>2501</v>
      </c>
      <c r="V1" s="86" t="s">
        <v>2502</v>
      </c>
      <c r="W1" s="86" t="s">
        <v>2503</v>
      </c>
      <c r="X1" s="86" t="s">
        <v>2504</v>
      </c>
      <c r="Y1" s="86" t="s">
        <v>2505</v>
      </c>
      <c r="Z1" s="86" t="s">
        <v>2506</v>
      </c>
      <c r="AA1" s="86" t="s">
        <v>2507</v>
      </c>
      <c r="AB1" s="86" t="s">
        <v>2508</v>
      </c>
      <c r="AC1" s="86" t="s">
        <v>2509</v>
      </c>
      <c r="AD1" s="86" t="s">
        <v>2510</v>
      </c>
      <c r="AE1" s="86" t="s">
        <v>2511</v>
      </c>
      <c r="AF1" s="86" t="s">
        <v>2512</v>
      </c>
      <c r="AG1" s="86" t="s">
        <v>2513</v>
      </c>
      <c r="AH1" s="86" t="s">
        <v>2514</v>
      </c>
      <c r="AI1" s="86" t="s">
        <v>2515</v>
      </c>
      <c r="AJ1" s="86" t="s">
        <v>2516</v>
      </c>
      <c r="AK1" s="86" t="s">
        <v>2517</v>
      </c>
      <c r="AL1" s="86" t="s">
        <v>2518</v>
      </c>
      <c r="AM1" s="86" t="s">
        <v>2519</v>
      </c>
      <c r="AN1" s="86" t="s">
        <v>2520</v>
      </c>
      <c r="AO1" s="86" t="s">
        <v>2521</v>
      </c>
      <c r="AP1" s="86" t="s">
        <v>2522</v>
      </c>
      <c r="AQ1" s="86" t="s">
        <v>2523</v>
      </c>
      <c r="AR1" s="86" t="s">
        <v>2524</v>
      </c>
      <c r="AS1" s="86" t="s">
        <v>2525</v>
      </c>
      <c r="AT1" s="86" t="s">
        <v>2526</v>
      </c>
      <c r="AU1" s="86" t="s">
        <v>2527</v>
      </c>
      <c r="AV1" s="86" t="s">
        <v>2528</v>
      </c>
      <c r="AW1" s="86" t="s">
        <v>2529</v>
      </c>
      <c r="AX1" s="86" t="s">
        <v>2530</v>
      </c>
      <c r="AY1" s="86" t="s">
        <v>2531</v>
      </c>
      <c r="AZ1" s="86" t="s">
        <v>2532</v>
      </c>
      <c r="BA1" s="86" t="s">
        <v>2533</v>
      </c>
      <c r="BB1" s="86" t="s">
        <v>2534</v>
      </c>
      <c r="BC1" s="86" t="s">
        <v>2535</v>
      </c>
      <c r="BD1" s="86" t="s">
        <v>2536</v>
      </c>
      <c r="BE1" s="86" t="s">
        <v>2537</v>
      </c>
      <c r="BF1" s="86" t="s">
        <v>2538</v>
      </c>
      <c r="BG1" s="86" t="s">
        <v>2539</v>
      </c>
      <c r="BH1" s="113" t="s">
        <v>2540</v>
      </c>
      <c r="BI1" s="86" t="s">
        <v>2541</v>
      </c>
      <c r="BJ1" s="86" t="s">
        <v>2542</v>
      </c>
      <c r="BK1" s="86" t="s">
        <v>2543</v>
      </c>
      <c r="BL1" s="86" t="s">
        <v>2544</v>
      </c>
      <c r="BM1" s="86" t="s">
        <v>2545</v>
      </c>
      <c r="BN1" s="86" t="s">
        <v>2546</v>
      </c>
      <c r="BO1" s="86" t="s">
        <v>2547</v>
      </c>
      <c r="BP1" s="86" t="s">
        <v>2548</v>
      </c>
      <c r="BQ1" s="86" t="s">
        <v>2549</v>
      </c>
      <c r="BR1" s="86" t="s">
        <v>2550</v>
      </c>
      <c r="BS1" s="86" t="s">
        <v>2551</v>
      </c>
      <c r="BT1" s="86" t="s">
        <v>2552</v>
      </c>
      <c r="BU1" s="86" t="s">
        <v>2553</v>
      </c>
      <c r="BV1" s="86" t="s">
        <v>2554</v>
      </c>
      <c r="BW1" s="86" t="s">
        <v>2555</v>
      </c>
      <c r="BX1" s="86" t="s">
        <v>2556</v>
      </c>
      <c r="BY1" s="86" t="s">
        <v>2557</v>
      </c>
      <c r="BZ1" s="86" t="s">
        <v>2558</v>
      </c>
      <c r="CA1" s="86" t="s">
        <v>2559</v>
      </c>
      <c r="CB1" s="86" t="s">
        <v>2560</v>
      </c>
      <c r="CC1" s="86" t="s">
        <v>2561</v>
      </c>
      <c r="CD1" s="86" t="s">
        <v>2562</v>
      </c>
      <c r="CE1" s="86" t="s">
        <v>2563</v>
      </c>
      <c r="CF1" s="86" t="s">
        <v>2564</v>
      </c>
      <c r="CG1" s="86" t="s">
        <v>2565</v>
      </c>
      <c r="CH1" s="86" t="s">
        <v>2566</v>
      </c>
      <c r="CI1" s="86" t="s">
        <v>2567</v>
      </c>
      <c r="CJ1" s="86" t="s">
        <v>2568</v>
      </c>
      <c r="CK1" s="86" t="s">
        <v>2569</v>
      </c>
      <c r="CL1" s="86" t="s">
        <v>2570</v>
      </c>
      <c r="CM1" s="86" t="s">
        <v>2571</v>
      </c>
      <c r="CN1" s="86" t="s">
        <v>2572</v>
      </c>
      <c r="CO1" s="86" t="s">
        <v>2573</v>
      </c>
      <c r="CP1" s="86" t="s">
        <v>2574</v>
      </c>
      <c r="CQ1" s="86" t="s">
        <v>2575</v>
      </c>
      <c r="CR1" s="86" t="s">
        <v>2576</v>
      </c>
      <c r="CS1" s="86" t="s">
        <v>2577</v>
      </c>
      <c r="CT1" s="86" t="s">
        <v>2578</v>
      </c>
      <c r="CU1" s="86" t="s">
        <v>2579</v>
      </c>
      <c r="CV1" s="86" t="s">
        <v>2580</v>
      </c>
      <c r="CW1" s="86" t="s">
        <v>2581</v>
      </c>
      <c r="CX1" s="86" t="s">
        <v>2582</v>
      </c>
      <c r="CY1" s="86" t="s">
        <v>2583</v>
      </c>
      <c r="CZ1" s="86" t="s">
        <v>2584</v>
      </c>
      <c r="DA1" s="86" t="s">
        <v>2585</v>
      </c>
      <c r="DB1" s="86" t="s">
        <v>2586</v>
      </c>
      <c r="DC1" s="86" t="s">
        <v>2587</v>
      </c>
      <c r="DD1" s="86" t="s">
        <v>2588</v>
      </c>
      <c r="DE1" s="86" t="s">
        <v>2589</v>
      </c>
      <c r="DF1" s="86" t="s">
        <v>2590</v>
      </c>
      <c r="DG1" s="86" t="s">
        <v>2591</v>
      </c>
      <c r="DH1" s="86" t="s">
        <v>2592</v>
      </c>
      <c r="DI1" s="86" t="s">
        <v>2593</v>
      </c>
      <c r="DJ1" s="86" t="s">
        <v>2594</v>
      </c>
      <c r="DK1" s="86" t="s">
        <v>2595</v>
      </c>
      <c r="DL1" s="86" t="s">
        <v>2596</v>
      </c>
      <c r="DM1" s="86" t="s">
        <v>2597</v>
      </c>
    </row>
    <row r="2" spans="1:117">
      <c r="A2" s="97"/>
      <c r="B2" s="71"/>
      <c r="C2" s="71"/>
      <c r="D2" s="71"/>
      <c r="E2" s="97"/>
      <c r="F2" s="98"/>
      <c r="G2" s="98"/>
      <c r="H2" s="98"/>
      <c r="I2" s="98"/>
      <c r="J2" s="98"/>
      <c r="K2" s="98"/>
      <c r="L2" s="98"/>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2"/>
      <c r="AW2" s="71"/>
      <c r="AX2" s="71"/>
      <c r="AY2" s="71"/>
      <c r="AZ2" s="71"/>
      <c r="BA2" s="71"/>
      <c r="BB2" s="71"/>
      <c r="BC2" s="71"/>
      <c r="BD2" s="71"/>
      <c r="BE2" s="71"/>
      <c r="BF2" s="71"/>
      <c r="BG2" s="71"/>
      <c r="BH2" s="98"/>
      <c r="BI2" s="71"/>
      <c r="BJ2" s="72"/>
      <c r="BK2" s="72"/>
      <c r="BL2" s="72"/>
      <c r="BM2" s="71"/>
      <c r="BN2" s="97"/>
      <c r="BO2" s="71"/>
      <c r="BP2" s="71"/>
      <c r="BQ2" s="71"/>
      <c r="BR2" s="71"/>
      <c r="BS2" s="71"/>
      <c r="BT2" s="71"/>
      <c r="BU2" s="71"/>
      <c r="BV2" s="97"/>
      <c r="BW2" s="99"/>
      <c r="BX2" s="72"/>
      <c r="BY2" s="72"/>
      <c r="BZ2" s="72"/>
      <c r="CA2" s="72"/>
      <c r="CB2" s="72"/>
      <c r="CC2" s="72"/>
      <c r="CD2" s="72"/>
      <c r="CE2" s="72"/>
      <c r="CF2" s="72"/>
      <c r="CG2" s="72"/>
      <c r="CH2" s="72"/>
      <c r="CI2" s="72"/>
      <c r="CJ2" s="72"/>
      <c r="CK2" s="72"/>
      <c r="CL2" s="72"/>
      <c r="CM2" s="72"/>
      <c r="CN2" s="72"/>
      <c r="CO2" s="72"/>
      <c r="CP2" s="72"/>
      <c r="CQ2" s="95"/>
      <c r="CR2" s="72"/>
      <c r="CS2" s="72"/>
      <c r="CT2" s="72"/>
      <c r="CU2" s="72"/>
      <c r="CV2" s="72"/>
      <c r="CW2" s="72"/>
      <c r="CX2" s="72"/>
      <c r="CY2" s="72"/>
      <c r="CZ2" s="72"/>
      <c r="DA2" s="72"/>
      <c r="DB2" s="72"/>
      <c r="DC2" s="72"/>
      <c r="DD2" s="72"/>
      <c r="DE2" s="72"/>
      <c r="DF2" s="72"/>
      <c r="DG2" s="72"/>
      <c r="DH2" s="72"/>
      <c r="DI2" s="72"/>
      <c r="DJ2" s="72"/>
      <c r="DK2" s="72"/>
      <c r="DL2" s="72"/>
      <c r="DM2" s="72"/>
    </row>
    <row r="3" spans="1:117">
      <c r="A3" s="97"/>
      <c r="B3" s="71"/>
      <c r="C3" s="71"/>
      <c r="D3" s="71"/>
      <c r="E3" s="97"/>
      <c r="F3" s="98"/>
      <c r="G3" s="98"/>
      <c r="H3" s="98"/>
      <c r="I3" s="98"/>
      <c r="J3" s="98"/>
      <c r="K3" s="98"/>
      <c r="L3" s="98"/>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2"/>
      <c r="AW3" s="71"/>
      <c r="AX3" s="71"/>
      <c r="AY3" s="71"/>
      <c r="AZ3" s="71"/>
      <c r="BA3" s="71"/>
      <c r="BB3" s="71"/>
      <c r="BC3" s="71"/>
      <c r="BD3" s="71"/>
      <c r="BE3" s="71"/>
      <c r="BF3" s="71"/>
      <c r="BG3" s="71"/>
      <c r="BH3" s="98"/>
      <c r="BI3" s="71"/>
      <c r="BJ3" s="72"/>
      <c r="BK3" s="72"/>
      <c r="BL3" s="72"/>
      <c r="BM3" s="71"/>
      <c r="BN3" s="97"/>
      <c r="BO3" s="71"/>
      <c r="BP3" s="71"/>
      <c r="BQ3" s="71"/>
      <c r="BR3" s="71"/>
      <c r="BS3" s="71"/>
      <c r="BT3" s="71"/>
      <c r="BU3" s="71"/>
      <c r="BV3" s="97"/>
      <c r="BW3" s="99"/>
      <c r="BX3" s="72"/>
      <c r="BY3" s="72"/>
      <c r="BZ3" s="72"/>
      <c r="CA3" s="72"/>
      <c r="CB3" s="72"/>
      <c r="CC3" s="72"/>
      <c r="CD3" s="72"/>
      <c r="CE3" s="72"/>
      <c r="CF3" s="72"/>
      <c r="CG3" s="72"/>
      <c r="CH3" s="72"/>
      <c r="CI3" s="72"/>
      <c r="CJ3" s="72"/>
      <c r="CK3" s="72"/>
      <c r="CL3" s="72"/>
      <c r="CM3" s="72"/>
      <c r="CN3" s="72"/>
      <c r="CO3" s="72"/>
      <c r="CP3" s="72"/>
      <c r="CQ3" s="95"/>
      <c r="CR3" s="72"/>
      <c r="CS3" s="72"/>
      <c r="CT3" s="72"/>
      <c r="CU3" s="72"/>
      <c r="CV3" s="72"/>
      <c r="CW3" s="72"/>
      <c r="CX3" s="72"/>
      <c r="CY3" s="72"/>
      <c r="CZ3" s="72"/>
      <c r="DA3" s="72"/>
      <c r="DB3" s="72"/>
      <c r="DC3" s="72"/>
      <c r="DD3" s="72"/>
      <c r="DE3" s="72"/>
      <c r="DF3" s="72"/>
      <c r="DG3" s="72"/>
      <c r="DH3" s="72"/>
      <c r="DI3" s="72"/>
      <c r="DJ3" s="72"/>
      <c r="DK3" s="72"/>
      <c r="DL3" s="72"/>
      <c r="DM3" s="72"/>
    </row>
    <row r="4" spans="1:117">
      <c r="A4" s="97"/>
      <c r="B4" s="71"/>
      <c r="C4" s="71"/>
      <c r="D4" s="71"/>
      <c r="E4" s="97"/>
      <c r="F4" s="98"/>
      <c r="G4" s="98"/>
      <c r="H4" s="98"/>
      <c r="I4" s="98"/>
      <c r="J4" s="98"/>
      <c r="K4" s="98"/>
      <c r="L4" s="98"/>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2"/>
      <c r="AW4" s="71"/>
      <c r="AX4" s="71"/>
      <c r="AY4" s="71"/>
      <c r="AZ4" s="71"/>
      <c r="BA4" s="71"/>
      <c r="BB4" s="71"/>
      <c r="BC4" s="71"/>
      <c r="BD4" s="71"/>
      <c r="BE4" s="71"/>
      <c r="BF4" s="71"/>
      <c r="BG4" s="71"/>
      <c r="BH4" s="98"/>
      <c r="BI4" s="71"/>
      <c r="BJ4" s="72"/>
      <c r="BK4" s="72"/>
      <c r="BL4" s="72"/>
      <c r="BM4" s="71"/>
      <c r="BN4" s="97"/>
      <c r="BO4" s="71"/>
      <c r="BP4" s="71"/>
      <c r="BQ4" s="71"/>
      <c r="BR4" s="71"/>
      <c r="BS4" s="71"/>
      <c r="BT4" s="71"/>
      <c r="BU4" s="71"/>
      <c r="BV4" s="97"/>
      <c r="BW4" s="99"/>
      <c r="BX4" s="72"/>
      <c r="BY4" s="72"/>
      <c r="BZ4" s="72"/>
      <c r="CA4" s="72"/>
      <c r="CB4" s="72"/>
      <c r="CC4" s="72"/>
      <c r="CD4" s="72"/>
      <c r="CE4" s="72"/>
      <c r="CF4" s="72"/>
      <c r="CG4" s="72"/>
      <c r="CH4" s="72"/>
      <c r="CI4" s="72"/>
      <c r="CJ4" s="72"/>
      <c r="CK4" s="72"/>
      <c r="CL4" s="72"/>
      <c r="CM4" s="72"/>
      <c r="CN4" s="72"/>
      <c r="CO4" s="72"/>
      <c r="CP4" s="72"/>
      <c r="CQ4" s="95"/>
      <c r="CR4" s="72"/>
      <c r="CS4" s="72"/>
      <c r="CT4" s="72"/>
      <c r="CU4" s="72"/>
      <c r="CV4" s="72"/>
      <c r="CW4" s="72"/>
      <c r="CX4" s="72"/>
      <c r="CY4" s="72"/>
      <c r="CZ4" s="72"/>
      <c r="DA4" s="72"/>
      <c r="DB4" s="72"/>
      <c r="DC4" s="72"/>
      <c r="DD4" s="72"/>
      <c r="DE4" s="72"/>
      <c r="DF4" s="72"/>
      <c r="DG4" s="72"/>
      <c r="DH4" s="72"/>
      <c r="DI4" s="72"/>
      <c r="DJ4" s="72"/>
      <c r="DK4" s="72"/>
      <c r="DL4" s="72"/>
      <c r="DM4" s="72"/>
    </row>
    <row r="5" spans="1:117">
      <c r="A5" s="97"/>
      <c r="B5" s="71"/>
      <c r="C5" s="71"/>
      <c r="D5" s="71"/>
      <c r="E5" s="97"/>
      <c r="F5" s="98"/>
      <c r="G5" s="98"/>
      <c r="H5" s="98"/>
      <c r="I5" s="98"/>
      <c r="J5" s="98"/>
      <c r="K5" s="98"/>
      <c r="L5" s="98"/>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71"/>
      <c r="AS5" s="71"/>
      <c r="AT5" s="71"/>
      <c r="AU5" s="71"/>
      <c r="AV5" s="72"/>
      <c r="AW5" s="71"/>
      <c r="AX5" s="71"/>
      <c r="AY5" s="71"/>
      <c r="AZ5" s="71"/>
      <c r="BA5" s="71"/>
      <c r="BB5" s="71"/>
      <c r="BC5" s="71"/>
      <c r="BD5" s="71"/>
      <c r="BE5" s="71"/>
      <c r="BF5" s="71"/>
      <c r="BG5" s="71"/>
      <c r="BH5" s="98"/>
      <c r="BI5" s="71"/>
      <c r="BJ5" s="72"/>
      <c r="BK5" s="72"/>
      <c r="BL5" s="72"/>
      <c r="BM5" s="71"/>
      <c r="BN5" s="97"/>
      <c r="BO5" s="71"/>
      <c r="BP5" s="71"/>
      <c r="BQ5" s="71"/>
      <c r="BR5" s="71"/>
      <c r="BS5" s="71"/>
      <c r="BT5" s="71"/>
      <c r="BU5" s="71"/>
      <c r="BV5" s="97"/>
      <c r="BW5" s="99"/>
      <c r="BX5" s="72"/>
      <c r="BY5" s="72"/>
      <c r="BZ5" s="72"/>
      <c r="CA5" s="72"/>
      <c r="CB5" s="72"/>
      <c r="CC5" s="72"/>
      <c r="CD5" s="72"/>
      <c r="CE5" s="72"/>
      <c r="CF5" s="72"/>
      <c r="CG5" s="72"/>
      <c r="CH5" s="72"/>
      <c r="CI5" s="72"/>
      <c r="CJ5" s="72"/>
      <c r="CK5" s="72"/>
      <c r="CL5" s="72"/>
      <c r="CM5" s="72"/>
      <c r="CN5" s="72"/>
      <c r="CO5" s="72"/>
      <c r="CP5" s="72"/>
      <c r="CQ5" s="95"/>
      <c r="CR5" s="72"/>
      <c r="CS5" s="72"/>
      <c r="CT5" s="72"/>
      <c r="CU5" s="72"/>
      <c r="CV5" s="72"/>
      <c r="CW5" s="72"/>
      <c r="CX5" s="72"/>
      <c r="CY5" s="72"/>
      <c r="CZ5" s="72"/>
      <c r="DA5" s="72"/>
      <c r="DB5" s="72"/>
      <c r="DC5" s="72"/>
      <c r="DD5" s="72"/>
      <c r="DE5" s="72"/>
      <c r="DF5" s="72"/>
      <c r="DG5" s="72"/>
      <c r="DH5" s="72"/>
      <c r="DI5" s="72"/>
      <c r="DJ5" s="72"/>
      <c r="DK5" s="72"/>
      <c r="DL5" s="72"/>
      <c r="DM5" s="72"/>
    </row>
    <row r="6" spans="1:117">
      <c r="A6" s="97"/>
      <c r="B6" s="71"/>
      <c r="C6" s="71"/>
      <c r="D6" s="71"/>
      <c r="E6" s="97"/>
      <c r="F6" s="98"/>
      <c r="G6" s="98"/>
      <c r="H6" s="98"/>
      <c r="I6" s="98"/>
      <c r="J6" s="98"/>
      <c r="K6" s="98"/>
      <c r="L6" s="98"/>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2"/>
      <c r="AW6" s="71"/>
      <c r="AX6" s="71"/>
      <c r="AY6" s="71"/>
      <c r="AZ6" s="71"/>
      <c r="BA6" s="71"/>
      <c r="BB6" s="71"/>
      <c r="BC6" s="71"/>
      <c r="BD6" s="71"/>
      <c r="BE6" s="71"/>
      <c r="BF6" s="71"/>
      <c r="BG6" s="71"/>
      <c r="BH6" s="98"/>
      <c r="BI6" s="71"/>
      <c r="BJ6" s="72"/>
      <c r="BK6" s="72"/>
      <c r="BL6" s="72"/>
      <c r="BM6" s="71"/>
      <c r="BN6" s="97"/>
      <c r="BO6" s="71"/>
      <c r="BP6" s="71"/>
      <c r="BQ6" s="71"/>
      <c r="BR6" s="71"/>
      <c r="BS6" s="71"/>
      <c r="BT6" s="71"/>
      <c r="BU6" s="71"/>
      <c r="BV6" s="97"/>
      <c r="BW6" s="99"/>
      <c r="BX6" s="72"/>
      <c r="BY6" s="72"/>
      <c r="BZ6" s="72"/>
      <c r="CA6" s="72"/>
      <c r="CB6" s="72"/>
      <c r="CC6" s="72"/>
      <c r="CD6" s="72"/>
      <c r="CE6" s="72"/>
      <c r="CF6" s="72"/>
      <c r="CG6" s="72"/>
      <c r="CH6" s="72"/>
      <c r="CI6" s="72"/>
      <c r="CJ6" s="72"/>
      <c r="CK6" s="72"/>
      <c r="CL6" s="72"/>
      <c r="CM6" s="72"/>
      <c r="CN6" s="72"/>
      <c r="CO6" s="72"/>
      <c r="CP6" s="72"/>
      <c r="CQ6" s="95"/>
      <c r="CR6" s="72"/>
      <c r="CS6" s="72"/>
      <c r="CT6" s="72"/>
      <c r="CU6" s="72"/>
      <c r="CV6" s="72"/>
      <c r="CW6" s="72"/>
      <c r="CX6" s="72"/>
      <c r="CY6" s="72"/>
      <c r="CZ6" s="72"/>
      <c r="DA6" s="72"/>
      <c r="DB6" s="72"/>
      <c r="DC6" s="72"/>
      <c r="DD6" s="72"/>
      <c r="DE6" s="72"/>
      <c r="DF6" s="72"/>
      <c r="DG6" s="72"/>
      <c r="DH6" s="72"/>
      <c r="DI6" s="72"/>
      <c r="DJ6" s="72"/>
      <c r="DK6" s="72"/>
      <c r="DL6" s="72"/>
      <c r="DM6" s="72"/>
    </row>
    <row r="7" spans="1:117">
      <c r="A7" s="97"/>
      <c r="B7" s="71"/>
      <c r="C7" s="71"/>
      <c r="D7" s="71"/>
      <c r="E7" s="97"/>
      <c r="F7" s="98"/>
      <c r="G7" s="98"/>
      <c r="H7" s="98"/>
      <c r="I7" s="98"/>
      <c r="J7" s="98"/>
      <c r="K7" s="98"/>
      <c r="L7" s="98"/>
      <c r="M7" s="71"/>
      <c r="N7" s="71"/>
      <c r="O7" s="71"/>
      <c r="P7" s="71"/>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2"/>
      <c r="AW7" s="71"/>
      <c r="AX7" s="71"/>
      <c r="AY7" s="71"/>
      <c r="AZ7" s="71"/>
      <c r="BA7" s="71"/>
      <c r="BB7" s="71"/>
      <c r="BC7" s="71"/>
      <c r="BD7" s="71"/>
      <c r="BE7" s="71"/>
      <c r="BF7" s="71"/>
      <c r="BG7" s="71"/>
      <c r="BH7" s="98"/>
      <c r="BI7" s="71"/>
      <c r="BJ7" s="72"/>
      <c r="BK7" s="72"/>
      <c r="BL7" s="72"/>
      <c r="BM7" s="71"/>
      <c r="BN7" s="97"/>
      <c r="BO7" s="71"/>
      <c r="BP7" s="71"/>
      <c r="BQ7" s="71"/>
      <c r="BR7" s="71"/>
      <c r="BS7" s="71"/>
      <c r="BT7" s="71"/>
      <c r="BU7" s="71"/>
      <c r="BV7" s="97"/>
      <c r="BW7" s="99"/>
      <c r="BX7" s="72"/>
      <c r="BY7" s="72"/>
      <c r="BZ7" s="72"/>
      <c r="CA7" s="72"/>
      <c r="CB7" s="72"/>
      <c r="CC7" s="72"/>
      <c r="CD7" s="72"/>
      <c r="CE7" s="72"/>
      <c r="CF7" s="72"/>
      <c r="CG7" s="72"/>
      <c r="CH7" s="72"/>
      <c r="CI7" s="72"/>
      <c r="CJ7" s="72"/>
      <c r="CK7" s="72"/>
      <c r="CL7" s="72"/>
      <c r="CM7" s="72"/>
      <c r="CN7" s="72"/>
      <c r="CO7" s="72"/>
      <c r="CP7" s="72"/>
      <c r="CQ7" s="95"/>
      <c r="CR7" s="72"/>
      <c r="CS7" s="72"/>
      <c r="CT7" s="72"/>
      <c r="CU7" s="72"/>
      <c r="CV7" s="72"/>
      <c r="CW7" s="72"/>
      <c r="CX7" s="72"/>
      <c r="CY7" s="72"/>
      <c r="CZ7" s="72"/>
      <c r="DA7" s="72"/>
      <c r="DB7" s="72"/>
      <c r="DC7" s="72"/>
      <c r="DD7" s="72"/>
      <c r="DE7" s="72"/>
      <c r="DF7" s="72"/>
      <c r="DG7" s="72"/>
      <c r="DH7" s="72"/>
      <c r="DI7" s="72"/>
      <c r="DJ7" s="72"/>
      <c r="DK7" s="72"/>
      <c r="DL7" s="72"/>
      <c r="DM7" s="72"/>
    </row>
    <row r="8" spans="1:117">
      <c r="A8" s="97"/>
      <c r="B8" s="71"/>
      <c r="C8" s="71"/>
      <c r="D8" s="71"/>
      <c r="E8" s="97"/>
      <c r="F8" s="98"/>
      <c r="G8" s="98"/>
      <c r="H8" s="98"/>
      <c r="I8" s="98"/>
      <c r="J8" s="98"/>
      <c r="K8" s="98"/>
      <c r="L8" s="98"/>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2"/>
      <c r="AW8" s="71"/>
      <c r="AX8" s="71"/>
      <c r="AY8" s="71"/>
      <c r="AZ8" s="71"/>
      <c r="BA8" s="71"/>
      <c r="BB8" s="71"/>
      <c r="BC8" s="71"/>
      <c r="BD8" s="71"/>
      <c r="BE8" s="71"/>
      <c r="BF8" s="71"/>
      <c r="BG8" s="71"/>
      <c r="BH8" s="98"/>
      <c r="BI8" s="71"/>
      <c r="BJ8" s="72"/>
      <c r="BK8" s="72"/>
      <c r="BL8" s="72"/>
      <c r="BM8" s="71"/>
      <c r="BN8" s="97"/>
      <c r="BO8" s="71"/>
      <c r="BP8" s="71"/>
      <c r="BQ8" s="71"/>
      <c r="BR8" s="71"/>
      <c r="BS8" s="71"/>
      <c r="BT8" s="71"/>
      <c r="BU8" s="71"/>
      <c r="BV8" s="97"/>
      <c r="BW8" s="99"/>
      <c r="BX8" s="72"/>
      <c r="BY8" s="72"/>
      <c r="BZ8" s="72"/>
      <c r="CA8" s="72"/>
      <c r="CB8" s="72"/>
      <c r="CC8" s="72"/>
      <c r="CD8" s="72"/>
      <c r="CE8" s="72"/>
      <c r="CF8" s="72"/>
      <c r="CG8" s="72"/>
      <c r="CH8" s="72"/>
      <c r="CI8" s="72"/>
      <c r="CJ8" s="72"/>
      <c r="CK8" s="72"/>
      <c r="CL8" s="72"/>
      <c r="CM8" s="72"/>
      <c r="CN8" s="72"/>
      <c r="CO8" s="72"/>
      <c r="CP8" s="72"/>
      <c r="CQ8" s="95"/>
      <c r="CR8" s="72"/>
      <c r="CS8" s="72"/>
      <c r="CT8" s="72"/>
      <c r="CU8" s="72"/>
      <c r="CV8" s="72"/>
      <c r="CW8" s="72"/>
      <c r="CX8" s="72"/>
      <c r="CY8" s="72"/>
      <c r="CZ8" s="72"/>
      <c r="DA8" s="72"/>
      <c r="DB8" s="72"/>
      <c r="DC8" s="72"/>
      <c r="DD8" s="72"/>
      <c r="DE8" s="72"/>
      <c r="DF8" s="72"/>
      <c r="DG8" s="72"/>
      <c r="DH8" s="72"/>
      <c r="DI8" s="72"/>
      <c r="DJ8" s="72"/>
      <c r="DK8" s="72"/>
      <c r="DL8" s="72"/>
      <c r="DM8" s="72"/>
    </row>
    <row r="9" spans="1:117">
      <c r="A9" s="97"/>
      <c r="B9" s="71"/>
      <c r="C9" s="71"/>
      <c r="D9" s="71"/>
      <c r="E9" s="97"/>
      <c r="F9" s="98"/>
      <c r="G9" s="98"/>
      <c r="H9" s="98"/>
      <c r="I9" s="98"/>
      <c r="J9" s="98"/>
      <c r="K9" s="98"/>
      <c r="L9" s="98"/>
      <c r="M9" s="71"/>
      <c r="N9" s="71"/>
      <c r="O9" s="71"/>
      <c r="P9" s="71"/>
      <c r="Q9" s="71"/>
      <c r="R9" s="71"/>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2"/>
      <c r="AW9" s="71"/>
      <c r="AX9" s="71"/>
      <c r="AY9" s="71"/>
      <c r="AZ9" s="71"/>
      <c r="BA9" s="71"/>
      <c r="BB9" s="71"/>
      <c r="BC9" s="71"/>
      <c r="BD9" s="71"/>
      <c r="BE9" s="71"/>
      <c r="BF9" s="71"/>
      <c r="BG9" s="71"/>
      <c r="BH9" s="98"/>
      <c r="BI9" s="71"/>
      <c r="BJ9" s="72"/>
      <c r="BK9" s="72"/>
      <c r="BL9" s="72"/>
      <c r="BM9" s="71"/>
      <c r="BN9" s="97"/>
      <c r="BO9" s="71"/>
      <c r="BP9" s="71"/>
      <c r="BQ9" s="71"/>
      <c r="BR9" s="71"/>
      <c r="BS9" s="71"/>
      <c r="BT9" s="71"/>
      <c r="BU9" s="71"/>
      <c r="BV9" s="97"/>
      <c r="BW9" s="99"/>
      <c r="BX9" s="72"/>
      <c r="BY9" s="72"/>
      <c r="BZ9" s="72"/>
      <c r="CA9" s="72"/>
      <c r="CB9" s="72"/>
      <c r="CC9" s="72"/>
      <c r="CD9" s="72"/>
      <c r="CE9" s="72"/>
      <c r="CF9" s="72"/>
      <c r="CG9" s="72"/>
      <c r="CH9" s="72"/>
      <c r="CI9" s="72"/>
      <c r="CJ9" s="72"/>
      <c r="CK9" s="72"/>
      <c r="CL9" s="72"/>
      <c r="CM9" s="72"/>
      <c r="CN9" s="72"/>
      <c r="CO9" s="72"/>
      <c r="CP9" s="72"/>
      <c r="CQ9" s="95"/>
      <c r="CR9" s="72"/>
      <c r="CS9" s="72"/>
      <c r="CT9" s="72"/>
      <c r="CU9" s="72"/>
      <c r="CV9" s="72"/>
      <c r="CW9" s="72"/>
      <c r="CX9" s="72"/>
      <c r="CY9" s="72"/>
      <c r="CZ9" s="72"/>
      <c r="DA9" s="72"/>
      <c r="DB9" s="72"/>
      <c r="DC9" s="72"/>
      <c r="DD9" s="72"/>
      <c r="DE9" s="72"/>
      <c r="DF9" s="72"/>
      <c r="DG9" s="72"/>
      <c r="DH9" s="72"/>
      <c r="DI9" s="72"/>
      <c r="DJ9" s="72"/>
      <c r="DK9" s="72"/>
      <c r="DL9" s="72"/>
      <c r="DM9" s="72"/>
    </row>
    <row r="10" spans="1:117">
      <c r="A10" s="97"/>
      <c r="B10" s="71"/>
      <c r="C10" s="71"/>
      <c r="D10" s="71"/>
      <c r="E10" s="97"/>
      <c r="F10" s="98"/>
      <c r="G10" s="98"/>
      <c r="H10" s="98"/>
      <c r="I10" s="98"/>
      <c r="J10" s="98"/>
      <c r="K10" s="98"/>
      <c r="L10" s="98"/>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2"/>
      <c r="AW10" s="71"/>
      <c r="AX10" s="71"/>
      <c r="AY10" s="71"/>
      <c r="AZ10" s="71"/>
      <c r="BA10" s="71"/>
      <c r="BB10" s="71"/>
      <c r="BC10" s="71"/>
      <c r="BD10" s="71"/>
      <c r="BE10" s="71"/>
      <c r="BF10" s="71"/>
      <c r="BG10" s="71"/>
      <c r="BH10" s="98"/>
      <c r="BI10" s="71"/>
      <c r="BJ10" s="72"/>
      <c r="BK10" s="72"/>
      <c r="BL10" s="72"/>
      <c r="BM10" s="71"/>
      <c r="BN10" s="97"/>
      <c r="BO10" s="71"/>
      <c r="BP10" s="71"/>
      <c r="BQ10" s="71"/>
      <c r="BR10" s="71"/>
      <c r="BS10" s="71"/>
      <c r="BT10" s="71"/>
      <c r="BU10" s="71"/>
      <c r="BV10" s="97"/>
      <c r="BW10" s="99"/>
      <c r="BX10" s="72"/>
      <c r="BY10" s="72"/>
      <c r="BZ10" s="72"/>
      <c r="CA10" s="72"/>
      <c r="CB10" s="72"/>
      <c r="CC10" s="72"/>
      <c r="CD10" s="72"/>
      <c r="CE10" s="72"/>
      <c r="CF10" s="72"/>
      <c r="CG10" s="72"/>
      <c r="CH10" s="72"/>
      <c r="CI10" s="72"/>
      <c r="CJ10" s="72"/>
      <c r="CK10" s="72"/>
      <c r="CL10" s="72"/>
      <c r="CM10" s="72"/>
      <c r="CN10" s="72"/>
      <c r="CO10" s="72"/>
      <c r="CP10" s="72"/>
      <c r="CQ10" s="95"/>
      <c r="CR10" s="72"/>
      <c r="CS10" s="72"/>
      <c r="CT10" s="72"/>
      <c r="CU10" s="72"/>
      <c r="CV10" s="72"/>
      <c r="CW10" s="72"/>
      <c r="CX10" s="72"/>
      <c r="CY10" s="72"/>
      <c r="CZ10" s="72"/>
      <c r="DA10" s="72"/>
      <c r="DB10" s="72"/>
      <c r="DC10" s="72"/>
      <c r="DD10" s="72"/>
      <c r="DE10" s="72"/>
      <c r="DF10" s="72"/>
      <c r="DG10" s="72"/>
      <c r="DH10" s="72"/>
      <c r="DI10" s="72"/>
      <c r="DJ10" s="72"/>
      <c r="DK10" s="72"/>
      <c r="DL10" s="72"/>
      <c r="DM10" s="72"/>
    </row>
    <row r="11" spans="1:117">
      <c r="A11" s="97"/>
      <c r="B11" s="71"/>
      <c r="C11" s="71"/>
      <c r="D11" s="71"/>
      <c r="E11" s="97"/>
      <c r="F11" s="98"/>
      <c r="G11" s="98"/>
      <c r="H11" s="98"/>
      <c r="I11" s="98"/>
      <c r="J11" s="98"/>
      <c r="K11" s="98"/>
      <c r="L11" s="98"/>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2"/>
      <c r="AW11" s="71"/>
      <c r="AX11" s="71"/>
      <c r="AY11" s="71"/>
      <c r="AZ11" s="71"/>
      <c r="BA11" s="71"/>
      <c r="BB11" s="71"/>
      <c r="BC11" s="71"/>
      <c r="BD11" s="71"/>
      <c r="BE11" s="71"/>
      <c r="BF11" s="71"/>
      <c r="BG11" s="71"/>
      <c r="BH11" s="98"/>
      <c r="BI11" s="71"/>
      <c r="BJ11" s="72"/>
      <c r="BK11" s="72"/>
      <c r="BL11" s="72"/>
      <c r="BM11" s="71"/>
      <c r="BN11" s="97"/>
      <c r="BO11" s="71"/>
      <c r="BP11" s="71"/>
      <c r="BQ11" s="71"/>
      <c r="BR11" s="71"/>
      <c r="BS11" s="71"/>
      <c r="BT11" s="71"/>
      <c r="BU11" s="71"/>
      <c r="BV11" s="97"/>
      <c r="BW11" s="99"/>
      <c r="BX11" s="72"/>
      <c r="BY11" s="72"/>
      <c r="BZ11" s="72"/>
      <c r="CA11" s="72"/>
      <c r="CB11" s="72"/>
      <c r="CC11" s="72"/>
      <c r="CD11" s="72"/>
      <c r="CE11" s="72"/>
      <c r="CF11" s="72"/>
      <c r="CG11" s="72"/>
      <c r="CH11" s="72"/>
      <c r="CI11" s="72"/>
      <c r="CJ11" s="72"/>
      <c r="CK11" s="72"/>
      <c r="CL11" s="72"/>
      <c r="CM11" s="72"/>
      <c r="CN11" s="72"/>
      <c r="CO11" s="72"/>
      <c r="CP11" s="72"/>
      <c r="CQ11" s="95"/>
      <c r="CR11" s="72"/>
      <c r="CS11" s="72"/>
      <c r="CT11" s="72"/>
      <c r="CU11" s="72"/>
      <c r="CV11" s="72"/>
      <c r="CW11" s="72"/>
      <c r="CX11" s="72"/>
      <c r="CY11" s="72"/>
      <c r="CZ11" s="72"/>
      <c r="DA11" s="72"/>
      <c r="DB11" s="72"/>
      <c r="DC11" s="72"/>
      <c r="DD11" s="72"/>
      <c r="DE11" s="72"/>
      <c r="DF11" s="72"/>
      <c r="DG11" s="72"/>
      <c r="DH11" s="72"/>
      <c r="DI11" s="72"/>
      <c r="DJ11" s="72"/>
      <c r="DK11" s="72"/>
      <c r="DL11" s="72"/>
      <c r="DM11" s="72"/>
    </row>
    <row r="12" spans="1:117">
      <c r="A12" s="97"/>
      <c r="B12" s="71"/>
      <c r="C12" s="71"/>
      <c r="D12" s="71"/>
      <c r="E12" s="97"/>
      <c r="F12" s="98"/>
      <c r="G12" s="98"/>
      <c r="H12" s="98"/>
      <c r="I12" s="98"/>
      <c r="J12" s="98"/>
      <c r="K12" s="98"/>
      <c r="L12" s="98"/>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2"/>
      <c r="AW12" s="71"/>
      <c r="AX12" s="71"/>
      <c r="AY12" s="71"/>
      <c r="AZ12" s="71"/>
      <c r="BA12" s="71"/>
      <c r="BB12" s="71"/>
      <c r="BC12" s="71"/>
      <c r="BD12" s="71"/>
      <c r="BE12" s="71"/>
      <c r="BF12" s="71"/>
      <c r="BG12" s="71"/>
      <c r="BH12" s="98"/>
      <c r="BI12" s="71"/>
      <c r="BJ12" s="72"/>
      <c r="BK12" s="72"/>
      <c r="BL12" s="72"/>
      <c r="BM12" s="71"/>
      <c r="BN12" s="97"/>
      <c r="BO12" s="71"/>
      <c r="BP12" s="71"/>
      <c r="BQ12" s="71"/>
      <c r="BR12" s="71"/>
      <c r="BS12" s="71"/>
      <c r="BT12" s="71"/>
      <c r="BU12" s="71"/>
      <c r="BV12" s="97"/>
      <c r="BW12" s="99"/>
      <c r="BX12" s="72"/>
      <c r="BY12" s="72"/>
      <c r="BZ12" s="72"/>
      <c r="CA12" s="72"/>
      <c r="CB12" s="72"/>
      <c r="CC12" s="72"/>
      <c r="CD12" s="72"/>
      <c r="CE12" s="72"/>
      <c r="CF12" s="72"/>
      <c r="CG12" s="72"/>
      <c r="CH12" s="72"/>
      <c r="CI12" s="72"/>
      <c r="CJ12" s="72"/>
      <c r="CK12" s="72"/>
      <c r="CL12" s="72"/>
      <c r="CM12" s="72"/>
      <c r="CN12" s="72"/>
      <c r="CO12" s="72"/>
      <c r="CP12" s="72"/>
      <c r="CQ12" s="95"/>
      <c r="CR12" s="72"/>
      <c r="CS12" s="72"/>
      <c r="CT12" s="72"/>
      <c r="CU12" s="72"/>
      <c r="CV12" s="72"/>
      <c r="CW12" s="72"/>
      <c r="CX12" s="72"/>
      <c r="CY12" s="72"/>
      <c r="CZ12" s="72"/>
      <c r="DA12" s="72"/>
      <c r="DB12" s="72"/>
      <c r="DC12" s="72"/>
      <c r="DD12" s="72"/>
      <c r="DE12" s="72"/>
      <c r="DF12" s="72"/>
      <c r="DG12" s="72"/>
      <c r="DH12" s="72"/>
      <c r="DI12" s="72"/>
      <c r="DJ12" s="72"/>
      <c r="DK12" s="72"/>
      <c r="DL12" s="72"/>
      <c r="DM12" s="72"/>
    </row>
    <row r="13" spans="1:117">
      <c r="A13" s="97"/>
      <c r="B13" s="71"/>
      <c r="C13" s="71"/>
      <c r="D13" s="71"/>
      <c r="E13" s="97"/>
      <c r="F13" s="98"/>
      <c r="G13" s="98"/>
      <c r="H13" s="98"/>
      <c r="I13" s="98"/>
      <c r="J13" s="98"/>
      <c r="K13" s="98"/>
      <c r="L13" s="98"/>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2"/>
      <c r="AW13" s="71"/>
      <c r="AX13" s="71"/>
      <c r="AY13" s="71"/>
      <c r="AZ13" s="71"/>
      <c r="BA13" s="71"/>
      <c r="BB13" s="71"/>
      <c r="BC13" s="71"/>
      <c r="BD13" s="71"/>
      <c r="BE13" s="71"/>
      <c r="BF13" s="71"/>
      <c r="BG13" s="71"/>
      <c r="BH13" s="98"/>
      <c r="BI13" s="71"/>
      <c r="BJ13" s="72"/>
      <c r="BK13" s="72"/>
      <c r="BL13" s="72"/>
      <c r="BM13" s="71"/>
      <c r="BN13" s="97"/>
      <c r="BO13" s="71"/>
      <c r="BP13" s="71"/>
      <c r="BQ13" s="71"/>
      <c r="BR13" s="71"/>
      <c r="BS13" s="71"/>
      <c r="BT13" s="71"/>
      <c r="BU13" s="71"/>
      <c r="BV13" s="97"/>
      <c r="BW13" s="99"/>
      <c r="BX13" s="72"/>
      <c r="BY13" s="72"/>
      <c r="BZ13" s="72"/>
      <c r="CA13" s="72"/>
      <c r="CB13" s="72"/>
      <c r="CC13" s="72"/>
      <c r="CD13" s="72"/>
      <c r="CE13" s="72"/>
      <c r="CF13" s="72"/>
      <c r="CG13" s="72"/>
      <c r="CH13" s="72"/>
      <c r="CI13" s="72"/>
      <c r="CJ13" s="72"/>
      <c r="CK13" s="72"/>
      <c r="CL13" s="72"/>
      <c r="CM13" s="72"/>
      <c r="CN13" s="72"/>
      <c r="CO13" s="72"/>
      <c r="CP13" s="72"/>
      <c r="CQ13" s="95"/>
      <c r="CR13" s="72"/>
      <c r="CS13" s="72"/>
      <c r="CT13" s="72"/>
      <c r="CU13" s="72"/>
      <c r="CV13" s="72"/>
      <c r="CW13" s="72"/>
      <c r="CX13" s="72"/>
      <c r="CY13" s="72"/>
      <c r="CZ13" s="72"/>
      <c r="DA13" s="72"/>
      <c r="DB13" s="72"/>
      <c r="DC13" s="72"/>
      <c r="DD13" s="72"/>
      <c r="DE13" s="72"/>
      <c r="DF13" s="72"/>
      <c r="DG13" s="72"/>
      <c r="DH13" s="72"/>
      <c r="DI13" s="72"/>
      <c r="DJ13" s="72"/>
      <c r="DK13" s="72"/>
      <c r="DL13" s="72"/>
      <c r="DM13" s="72"/>
    </row>
    <row r="14" spans="1:117">
      <c r="A14" s="97"/>
      <c r="B14" s="71"/>
      <c r="C14" s="71"/>
      <c r="D14" s="71"/>
      <c r="E14" s="97"/>
      <c r="F14" s="98"/>
      <c r="G14" s="98"/>
      <c r="H14" s="98"/>
      <c r="I14" s="98"/>
      <c r="J14" s="98"/>
      <c r="K14" s="98"/>
      <c r="L14" s="98"/>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2"/>
      <c r="AW14" s="71"/>
      <c r="AX14" s="71"/>
      <c r="AY14" s="71"/>
      <c r="AZ14" s="71"/>
      <c r="BA14" s="71"/>
      <c r="BB14" s="71"/>
      <c r="BC14" s="71"/>
      <c r="BD14" s="71"/>
      <c r="BE14" s="71"/>
      <c r="BF14" s="71"/>
      <c r="BG14" s="71"/>
      <c r="BH14" s="98"/>
      <c r="BI14" s="71"/>
      <c r="BJ14" s="72"/>
      <c r="BK14" s="72"/>
      <c r="BL14" s="72"/>
      <c r="BM14" s="71"/>
      <c r="BN14" s="97"/>
      <c r="BO14" s="71"/>
      <c r="BP14" s="71"/>
      <c r="BQ14" s="71"/>
      <c r="BR14" s="71"/>
      <c r="BS14" s="71"/>
      <c r="BT14" s="71"/>
      <c r="BU14" s="71"/>
      <c r="BV14" s="97"/>
      <c r="BW14" s="99"/>
      <c r="BX14" s="72"/>
      <c r="BY14" s="72"/>
      <c r="BZ14" s="72"/>
      <c r="CA14" s="72"/>
      <c r="CB14" s="72"/>
      <c r="CC14" s="72"/>
      <c r="CD14" s="72"/>
      <c r="CE14" s="72"/>
      <c r="CF14" s="72"/>
      <c r="CG14" s="72"/>
      <c r="CH14" s="72"/>
      <c r="CI14" s="72"/>
      <c r="CJ14" s="72"/>
      <c r="CK14" s="72"/>
      <c r="CL14" s="72"/>
      <c r="CM14" s="72"/>
      <c r="CN14" s="72"/>
      <c r="CO14" s="72"/>
      <c r="CP14" s="72"/>
      <c r="CQ14" s="95"/>
      <c r="CR14" s="72"/>
      <c r="CS14" s="72"/>
      <c r="CT14" s="72"/>
      <c r="CU14" s="72"/>
      <c r="CV14" s="72"/>
      <c r="CW14" s="72"/>
      <c r="CX14" s="72"/>
      <c r="CY14" s="72"/>
      <c r="CZ14" s="72"/>
      <c r="DA14" s="72"/>
      <c r="DB14" s="72"/>
      <c r="DC14" s="72"/>
      <c r="DD14" s="72"/>
      <c r="DE14" s="72"/>
      <c r="DF14" s="72"/>
      <c r="DG14" s="72"/>
      <c r="DH14" s="72"/>
      <c r="DI14" s="72"/>
      <c r="DJ14" s="72"/>
      <c r="DK14" s="72"/>
      <c r="DL14" s="72"/>
      <c r="DM14" s="72"/>
    </row>
    <row r="15" spans="1:117">
      <c r="A15" s="97"/>
      <c r="B15" s="71"/>
      <c r="C15" s="71"/>
      <c r="D15" s="71"/>
      <c r="E15" s="97"/>
      <c r="F15" s="98"/>
      <c r="G15" s="98"/>
      <c r="H15" s="98"/>
      <c r="I15" s="98"/>
      <c r="J15" s="98"/>
      <c r="K15" s="98"/>
      <c r="L15" s="98"/>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2"/>
      <c r="AW15" s="71"/>
      <c r="AX15" s="71"/>
      <c r="AY15" s="71"/>
      <c r="AZ15" s="71"/>
      <c r="BA15" s="71"/>
      <c r="BB15" s="71"/>
      <c r="BC15" s="71"/>
      <c r="BD15" s="71"/>
      <c r="BE15" s="71"/>
      <c r="BF15" s="71"/>
      <c r="BG15" s="71"/>
      <c r="BH15" s="98"/>
      <c r="BI15" s="71"/>
      <c r="BJ15" s="72"/>
      <c r="BK15" s="72"/>
      <c r="BL15" s="72"/>
      <c r="BM15" s="71"/>
      <c r="BN15" s="97"/>
      <c r="BO15" s="71"/>
      <c r="BP15" s="71"/>
      <c r="BQ15" s="71"/>
      <c r="BR15" s="71"/>
      <c r="BS15" s="71"/>
      <c r="BT15" s="71"/>
      <c r="BU15" s="71"/>
      <c r="BV15" s="97"/>
      <c r="BW15" s="99"/>
      <c r="BX15" s="72"/>
      <c r="BY15" s="72"/>
      <c r="BZ15" s="72"/>
      <c r="CA15" s="72"/>
      <c r="CB15" s="72"/>
      <c r="CC15" s="72"/>
      <c r="CD15" s="72"/>
      <c r="CE15" s="72"/>
      <c r="CF15" s="72"/>
      <c r="CG15" s="72"/>
      <c r="CH15" s="72"/>
      <c r="CI15" s="72"/>
      <c r="CJ15" s="72"/>
      <c r="CK15" s="72"/>
      <c r="CL15" s="72"/>
      <c r="CM15" s="72"/>
      <c r="CN15" s="72"/>
      <c r="CO15" s="72"/>
      <c r="CP15" s="72"/>
      <c r="CQ15" s="95"/>
      <c r="CR15" s="72"/>
      <c r="CS15" s="72"/>
      <c r="CT15" s="72"/>
      <c r="CU15" s="72"/>
      <c r="CV15" s="72"/>
      <c r="CW15" s="72"/>
      <c r="CX15" s="72"/>
      <c r="CY15" s="72"/>
      <c r="CZ15" s="72"/>
      <c r="DA15" s="72"/>
      <c r="DB15" s="72"/>
      <c r="DC15" s="72"/>
      <c r="DD15" s="72"/>
      <c r="DE15" s="72"/>
      <c r="DF15" s="72"/>
      <c r="DG15" s="72"/>
      <c r="DH15" s="72"/>
      <c r="DI15" s="72"/>
      <c r="DJ15" s="72"/>
      <c r="DK15" s="72"/>
      <c r="DL15" s="72"/>
      <c r="DM15" s="72"/>
    </row>
    <row r="16" spans="1:117">
      <c r="A16" s="97"/>
      <c r="B16" s="71"/>
      <c r="C16" s="71"/>
      <c r="D16" s="71"/>
      <c r="E16" s="97"/>
      <c r="F16" s="98"/>
      <c r="G16" s="98"/>
      <c r="H16" s="98"/>
      <c r="I16" s="98"/>
      <c r="J16" s="98"/>
      <c r="K16" s="98"/>
      <c r="L16" s="98"/>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2"/>
      <c r="AW16" s="71"/>
      <c r="AX16" s="71"/>
      <c r="AY16" s="71"/>
      <c r="AZ16" s="71"/>
      <c r="BA16" s="71"/>
      <c r="BB16" s="71"/>
      <c r="BC16" s="71"/>
      <c r="BD16" s="71"/>
      <c r="BE16" s="71"/>
      <c r="BF16" s="71"/>
      <c r="BG16" s="71"/>
      <c r="BH16" s="98"/>
      <c r="BI16" s="71"/>
      <c r="BJ16" s="72"/>
      <c r="BK16" s="72"/>
      <c r="BL16" s="72"/>
      <c r="BM16" s="71"/>
      <c r="BN16" s="97"/>
      <c r="BO16" s="71"/>
      <c r="BP16" s="71"/>
      <c r="BQ16" s="71"/>
      <c r="BR16" s="71"/>
      <c r="BS16" s="71"/>
      <c r="BT16" s="71"/>
      <c r="BU16" s="71"/>
      <c r="BV16" s="97"/>
      <c r="BW16" s="99"/>
      <c r="BX16" s="72"/>
      <c r="BY16" s="72"/>
      <c r="BZ16" s="72"/>
      <c r="CA16" s="72"/>
      <c r="CB16" s="72"/>
      <c r="CC16" s="72"/>
      <c r="CD16" s="72"/>
      <c r="CE16" s="72"/>
      <c r="CF16" s="72"/>
      <c r="CG16" s="72"/>
      <c r="CH16" s="72"/>
      <c r="CI16" s="72"/>
      <c r="CJ16" s="72"/>
      <c r="CK16" s="72"/>
      <c r="CL16" s="72"/>
      <c r="CM16" s="72"/>
      <c r="CN16" s="72"/>
      <c r="CO16" s="72"/>
      <c r="CP16" s="72"/>
      <c r="CQ16" s="95"/>
      <c r="CR16" s="72"/>
      <c r="CS16" s="72"/>
      <c r="CT16" s="72"/>
      <c r="CU16" s="72"/>
      <c r="CV16" s="72"/>
      <c r="CW16" s="72"/>
      <c r="CX16" s="72"/>
      <c r="CY16" s="72"/>
      <c r="CZ16" s="72"/>
      <c r="DA16" s="72"/>
      <c r="DB16" s="72"/>
      <c r="DC16" s="72"/>
      <c r="DD16" s="72"/>
      <c r="DE16" s="72"/>
      <c r="DF16" s="72"/>
      <c r="DG16" s="72"/>
      <c r="DH16" s="72"/>
      <c r="DI16" s="72"/>
      <c r="DJ16" s="72"/>
      <c r="DK16" s="72"/>
      <c r="DL16" s="72"/>
      <c r="DM16" s="72"/>
    </row>
    <row r="17" spans="1:117">
      <c r="A17" s="97"/>
      <c r="B17" s="71"/>
      <c r="C17" s="71"/>
      <c r="D17" s="71"/>
      <c r="E17" s="97"/>
      <c r="F17" s="98"/>
      <c r="G17" s="98"/>
      <c r="H17" s="98"/>
      <c r="I17" s="98"/>
      <c r="J17" s="98"/>
      <c r="K17" s="98"/>
      <c r="L17" s="98"/>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2"/>
      <c r="AW17" s="71"/>
      <c r="AX17" s="71"/>
      <c r="AY17" s="71"/>
      <c r="AZ17" s="71"/>
      <c r="BA17" s="71"/>
      <c r="BB17" s="71"/>
      <c r="BC17" s="71"/>
      <c r="BD17" s="71"/>
      <c r="BE17" s="71"/>
      <c r="BF17" s="71"/>
      <c r="BG17" s="71"/>
      <c r="BH17" s="98"/>
      <c r="BI17" s="71"/>
      <c r="BJ17" s="72"/>
      <c r="BK17" s="72"/>
      <c r="BL17" s="72"/>
      <c r="BM17" s="71"/>
      <c r="BN17" s="97"/>
      <c r="BO17" s="71"/>
      <c r="BP17" s="71"/>
      <c r="BQ17" s="71"/>
      <c r="BR17" s="71"/>
      <c r="BS17" s="71"/>
      <c r="BT17" s="71"/>
      <c r="BU17" s="71"/>
      <c r="BV17" s="97"/>
      <c r="BW17" s="99"/>
      <c r="BX17" s="72"/>
      <c r="BY17" s="72"/>
      <c r="BZ17" s="72"/>
      <c r="CA17" s="72"/>
      <c r="CB17" s="72"/>
      <c r="CC17" s="72"/>
      <c r="CD17" s="72"/>
      <c r="CE17" s="72"/>
      <c r="CF17" s="72"/>
      <c r="CG17" s="72"/>
      <c r="CH17" s="72"/>
      <c r="CI17" s="72"/>
      <c r="CJ17" s="72"/>
      <c r="CK17" s="72"/>
      <c r="CL17" s="72"/>
      <c r="CM17" s="72"/>
      <c r="CN17" s="72"/>
      <c r="CO17" s="72"/>
      <c r="CP17" s="72"/>
      <c r="CQ17" s="95"/>
      <c r="CR17" s="72"/>
      <c r="CS17" s="72"/>
      <c r="CT17" s="72"/>
      <c r="CU17" s="72"/>
      <c r="CV17" s="72"/>
      <c r="CW17" s="72"/>
      <c r="CX17" s="72"/>
      <c r="CY17" s="72"/>
      <c r="CZ17" s="72"/>
      <c r="DA17" s="72"/>
      <c r="DB17" s="72"/>
      <c r="DC17" s="72"/>
      <c r="DD17" s="72"/>
      <c r="DE17" s="72"/>
      <c r="DF17" s="72"/>
      <c r="DG17" s="72"/>
      <c r="DH17" s="72"/>
      <c r="DI17" s="72"/>
      <c r="DJ17" s="72"/>
      <c r="DK17" s="72"/>
      <c r="DL17" s="72"/>
      <c r="DM17" s="72"/>
    </row>
    <row r="18" spans="1:117">
      <c r="A18" s="97"/>
      <c r="B18" s="71"/>
      <c r="C18" s="71"/>
      <c r="D18" s="71"/>
      <c r="E18" s="97"/>
      <c r="F18" s="98"/>
      <c r="G18" s="98"/>
      <c r="H18" s="98"/>
      <c r="I18" s="98"/>
      <c r="J18" s="98"/>
      <c r="K18" s="98"/>
      <c r="L18" s="98"/>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2"/>
      <c r="AW18" s="71"/>
      <c r="AX18" s="71"/>
      <c r="AY18" s="71"/>
      <c r="AZ18" s="71"/>
      <c r="BA18" s="71"/>
      <c r="BB18" s="71"/>
      <c r="BC18" s="71"/>
      <c r="BD18" s="71"/>
      <c r="BE18" s="71"/>
      <c r="BF18" s="71"/>
      <c r="BG18" s="71"/>
      <c r="BH18" s="98"/>
      <c r="BI18" s="71"/>
      <c r="BJ18" s="72"/>
      <c r="BK18" s="72"/>
      <c r="BL18" s="72"/>
      <c r="BM18" s="71"/>
      <c r="BN18" s="97"/>
      <c r="BO18" s="71"/>
      <c r="BP18" s="71"/>
      <c r="BQ18" s="71"/>
      <c r="BR18" s="71"/>
      <c r="BS18" s="71"/>
      <c r="BT18" s="71"/>
      <c r="BU18" s="71"/>
      <c r="BV18" s="97"/>
      <c r="BW18" s="99"/>
      <c r="BX18" s="72"/>
      <c r="BY18" s="72"/>
      <c r="BZ18" s="72"/>
      <c r="CA18" s="72"/>
      <c r="CB18" s="72"/>
      <c r="CC18" s="72"/>
      <c r="CD18" s="72"/>
      <c r="CE18" s="72"/>
      <c r="CF18" s="72"/>
      <c r="CG18" s="72"/>
      <c r="CH18" s="72"/>
      <c r="CI18" s="72"/>
      <c r="CJ18" s="72"/>
      <c r="CK18" s="72"/>
      <c r="CL18" s="72"/>
      <c r="CM18" s="72"/>
      <c r="CN18" s="72"/>
      <c r="CO18" s="72"/>
      <c r="CP18" s="72"/>
      <c r="CQ18" s="95"/>
      <c r="CR18" s="72"/>
      <c r="CS18" s="72"/>
      <c r="CT18" s="72"/>
      <c r="CU18" s="72"/>
      <c r="CV18" s="72"/>
      <c r="CW18" s="72"/>
      <c r="CX18" s="72"/>
      <c r="CY18" s="72"/>
      <c r="CZ18" s="72"/>
      <c r="DA18" s="72"/>
      <c r="DB18" s="72"/>
      <c r="DC18" s="72"/>
      <c r="DD18" s="72"/>
      <c r="DE18" s="72"/>
      <c r="DF18" s="72"/>
      <c r="DG18" s="72"/>
      <c r="DH18" s="72"/>
      <c r="DI18" s="72"/>
      <c r="DJ18" s="72"/>
      <c r="DK18" s="72"/>
      <c r="DL18" s="72"/>
      <c r="DM18" s="72"/>
    </row>
    <row r="19" spans="1:117">
      <c r="A19" s="97"/>
      <c r="B19" s="71"/>
      <c r="C19" s="71"/>
      <c r="D19" s="71"/>
      <c r="E19" s="97"/>
      <c r="F19" s="98"/>
      <c r="G19" s="98"/>
      <c r="H19" s="98"/>
      <c r="I19" s="98"/>
      <c r="J19" s="98"/>
      <c r="K19" s="98"/>
      <c r="L19" s="98"/>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2"/>
      <c r="AW19" s="71"/>
      <c r="AX19" s="71"/>
      <c r="AY19" s="71"/>
      <c r="AZ19" s="71"/>
      <c r="BA19" s="71"/>
      <c r="BB19" s="71"/>
      <c r="BC19" s="71"/>
      <c r="BD19" s="71"/>
      <c r="BE19" s="71"/>
      <c r="BF19" s="71"/>
      <c r="BG19" s="71"/>
      <c r="BH19" s="98"/>
      <c r="BI19" s="71"/>
      <c r="BJ19" s="72"/>
      <c r="BK19" s="72"/>
      <c r="BL19" s="72"/>
      <c r="BM19" s="71"/>
      <c r="BN19" s="97"/>
      <c r="BO19" s="71"/>
      <c r="BP19" s="71"/>
      <c r="BQ19" s="71"/>
      <c r="BR19" s="71"/>
      <c r="BS19" s="71"/>
      <c r="BT19" s="71"/>
      <c r="BU19" s="71"/>
      <c r="BV19" s="97"/>
      <c r="BW19" s="99"/>
      <c r="BX19" s="72"/>
      <c r="BY19" s="72"/>
      <c r="BZ19" s="72"/>
      <c r="CA19" s="72"/>
      <c r="CB19" s="72"/>
      <c r="CC19" s="72"/>
      <c r="CD19" s="72"/>
      <c r="CE19" s="72"/>
      <c r="CF19" s="72"/>
      <c r="CG19" s="72"/>
      <c r="CH19" s="72"/>
      <c r="CI19" s="72"/>
      <c r="CJ19" s="72"/>
      <c r="CK19" s="72"/>
      <c r="CL19" s="72"/>
      <c r="CM19" s="72"/>
      <c r="CN19" s="72"/>
      <c r="CO19" s="72"/>
      <c r="CP19" s="72"/>
      <c r="CQ19" s="95"/>
      <c r="CR19" s="72"/>
      <c r="CS19" s="72"/>
      <c r="CT19" s="72"/>
      <c r="CU19" s="72"/>
      <c r="CV19" s="72"/>
      <c r="CW19" s="72"/>
      <c r="CX19" s="72"/>
      <c r="CY19" s="72"/>
      <c r="CZ19" s="72"/>
      <c r="DA19" s="72"/>
      <c r="DB19" s="72"/>
      <c r="DC19" s="72"/>
      <c r="DD19" s="72"/>
      <c r="DE19" s="72"/>
      <c r="DF19" s="72"/>
      <c r="DG19" s="72"/>
      <c r="DH19" s="72"/>
      <c r="DI19" s="72"/>
      <c r="DJ19" s="72"/>
      <c r="DK19" s="72"/>
      <c r="DL19" s="72"/>
      <c r="DM19" s="72"/>
    </row>
    <row r="20" spans="1:117">
      <c r="A20" s="97"/>
      <c r="B20" s="71"/>
      <c r="C20" s="71"/>
      <c r="D20" s="71"/>
      <c r="E20" s="97"/>
      <c r="F20" s="98"/>
      <c r="G20" s="98"/>
      <c r="H20" s="98"/>
      <c r="I20" s="98"/>
      <c r="J20" s="98"/>
      <c r="K20" s="98"/>
      <c r="L20" s="98"/>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2"/>
      <c r="AW20" s="71"/>
      <c r="AX20" s="71"/>
      <c r="AY20" s="71"/>
      <c r="AZ20" s="71"/>
      <c r="BA20" s="71"/>
      <c r="BB20" s="71"/>
      <c r="BC20" s="71"/>
      <c r="BD20" s="71"/>
      <c r="BE20" s="71"/>
      <c r="BF20" s="71"/>
      <c r="BG20" s="71"/>
      <c r="BH20" s="98"/>
      <c r="BI20" s="71"/>
      <c r="BJ20" s="72"/>
      <c r="BK20" s="72"/>
      <c r="BL20" s="72"/>
      <c r="BM20" s="71"/>
      <c r="BN20" s="97"/>
      <c r="BO20" s="71"/>
      <c r="BP20" s="71"/>
      <c r="BQ20" s="71"/>
      <c r="BR20" s="71"/>
      <c r="BS20" s="71"/>
      <c r="BT20" s="71"/>
      <c r="BU20" s="71"/>
      <c r="BV20" s="97"/>
      <c r="BW20" s="99"/>
      <c r="BX20" s="72"/>
      <c r="BY20" s="72"/>
      <c r="BZ20" s="72"/>
      <c r="CA20" s="72"/>
      <c r="CB20" s="72"/>
      <c r="CC20" s="72"/>
      <c r="CD20" s="72"/>
      <c r="CE20" s="72"/>
      <c r="CF20" s="72"/>
      <c r="CG20" s="72"/>
      <c r="CH20" s="72"/>
      <c r="CI20" s="72"/>
      <c r="CJ20" s="72"/>
      <c r="CK20" s="72"/>
      <c r="CL20" s="72"/>
      <c r="CM20" s="72"/>
      <c r="CN20" s="72"/>
      <c r="CO20" s="72"/>
      <c r="CP20" s="72"/>
      <c r="CQ20" s="95"/>
      <c r="CR20" s="72"/>
      <c r="CS20" s="72"/>
      <c r="CT20" s="72"/>
      <c r="CU20" s="72"/>
      <c r="CV20" s="72"/>
      <c r="CW20" s="72"/>
      <c r="CX20" s="72"/>
      <c r="CY20" s="72"/>
      <c r="CZ20" s="72"/>
      <c r="DA20" s="72"/>
      <c r="DB20" s="72"/>
      <c r="DC20" s="72"/>
      <c r="DD20" s="72"/>
      <c r="DE20" s="72"/>
      <c r="DF20" s="72"/>
      <c r="DG20" s="72"/>
      <c r="DH20" s="72"/>
      <c r="DI20" s="72"/>
      <c r="DJ20" s="72"/>
      <c r="DK20" s="72"/>
      <c r="DL20" s="72"/>
      <c r="DM20" s="72"/>
    </row>
    <row r="21" spans="1:117">
      <c r="A21" s="97"/>
      <c r="B21" s="71"/>
      <c r="C21" s="71"/>
      <c r="D21" s="71"/>
      <c r="E21" s="97"/>
      <c r="F21" s="98"/>
      <c r="G21" s="98"/>
      <c r="H21" s="98"/>
      <c r="I21" s="98"/>
      <c r="J21" s="98"/>
      <c r="K21" s="98"/>
      <c r="L21" s="98"/>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2"/>
      <c r="AW21" s="71"/>
      <c r="AX21" s="71"/>
      <c r="AY21" s="71"/>
      <c r="AZ21" s="71"/>
      <c r="BA21" s="71"/>
      <c r="BB21" s="71"/>
      <c r="BC21" s="71"/>
      <c r="BD21" s="71"/>
      <c r="BE21" s="71"/>
      <c r="BF21" s="71"/>
      <c r="BG21" s="71"/>
      <c r="BH21" s="98"/>
      <c r="BI21" s="71"/>
      <c r="BJ21" s="72"/>
      <c r="BK21" s="72"/>
      <c r="BL21" s="72"/>
      <c r="BM21" s="71"/>
      <c r="BN21" s="97"/>
      <c r="BO21" s="71"/>
      <c r="BP21" s="71"/>
      <c r="BQ21" s="71"/>
      <c r="BR21" s="71"/>
      <c r="BS21" s="71"/>
      <c r="BT21" s="71"/>
      <c r="BU21" s="71"/>
      <c r="BV21" s="97"/>
      <c r="BW21" s="99"/>
      <c r="BX21" s="72"/>
      <c r="BY21" s="72"/>
      <c r="BZ21" s="72"/>
      <c r="CA21" s="72"/>
      <c r="CB21" s="72"/>
      <c r="CC21" s="72"/>
      <c r="CD21" s="72"/>
      <c r="CE21" s="72"/>
      <c r="CF21" s="72"/>
      <c r="CG21" s="72"/>
      <c r="CH21" s="72"/>
      <c r="CI21" s="72"/>
      <c r="CJ21" s="72"/>
      <c r="CK21" s="72"/>
      <c r="CL21" s="72"/>
      <c r="CM21" s="72"/>
      <c r="CN21" s="72"/>
      <c r="CO21" s="72"/>
      <c r="CP21" s="72"/>
      <c r="CQ21" s="95"/>
      <c r="CR21" s="72"/>
      <c r="CS21" s="72"/>
      <c r="CT21" s="72"/>
      <c r="CU21" s="72"/>
      <c r="CV21" s="72"/>
      <c r="CW21" s="72"/>
      <c r="CX21" s="72"/>
      <c r="CY21" s="72"/>
      <c r="CZ21" s="72"/>
      <c r="DA21" s="72"/>
      <c r="DB21" s="72"/>
      <c r="DC21" s="72"/>
      <c r="DD21" s="72"/>
      <c r="DE21" s="72"/>
      <c r="DF21" s="72"/>
      <c r="DG21" s="72"/>
      <c r="DH21" s="72"/>
      <c r="DI21" s="72"/>
      <c r="DJ21" s="72"/>
      <c r="DK21" s="72"/>
      <c r="DL21" s="72"/>
      <c r="DM21" s="72"/>
    </row>
    <row r="22" spans="1:117">
      <c r="A22" s="97"/>
      <c r="B22" s="71"/>
      <c r="C22" s="71"/>
      <c r="D22" s="71"/>
      <c r="E22" s="97"/>
      <c r="F22" s="98"/>
      <c r="G22" s="98"/>
      <c r="H22" s="98"/>
      <c r="I22" s="98"/>
      <c r="J22" s="98"/>
      <c r="K22" s="98"/>
      <c r="L22" s="98"/>
      <c r="M22" s="71"/>
      <c r="N22" s="71"/>
      <c r="O22" s="71"/>
      <c r="P22" s="71"/>
      <c r="Q22" s="71"/>
      <c r="R22" s="71"/>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2"/>
      <c r="AW22" s="71"/>
      <c r="AX22" s="71"/>
      <c r="AY22" s="71"/>
      <c r="AZ22" s="71"/>
      <c r="BA22" s="71"/>
      <c r="BB22" s="71"/>
      <c r="BC22" s="71"/>
      <c r="BD22" s="71"/>
      <c r="BE22" s="71"/>
      <c r="BF22" s="71"/>
      <c r="BG22" s="71"/>
      <c r="BH22" s="98"/>
      <c r="BI22" s="71"/>
      <c r="BJ22" s="72"/>
      <c r="BK22" s="72"/>
      <c r="BL22" s="72"/>
      <c r="BM22" s="71"/>
      <c r="BN22" s="97"/>
      <c r="BO22" s="71"/>
      <c r="BP22" s="71"/>
      <c r="BQ22" s="71"/>
      <c r="BR22" s="71"/>
      <c r="BS22" s="71"/>
      <c r="BT22" s="71"/>
      <c r="BU22" s="71"/>
      <c r="BV22" s="97"/>
      <c r="BW22" s="99"/>
      <c r="BX22" s="72"/>
      <c r="BY22" s="72"/>
      <c r="BZ22" s="72"/>
      <c r="CA22" s="72"/>
      <c r="CB22" s="72"/>
      <c r="CC22" s="72"/>
      <c r="CD22" s="72"/>
      <c r="CE22" s="72"/>
      <c r="CF22" s="72"/>
      <c r="CG22" s="72"/>
      <c r="CH22" s="72"/>
      <c r="CI22" s="72"/>
      <c r="CJ22" s="72"/>
      <c r="CK22" s="72"/>
      <c r="CL22" s="72"/>
      <c r="CM22" s="72"/>
      <c r="CN22" s="72"/>
      <c r="CO22" s="72"/>
      <c r="CP22" s="72"/>
      <c r="CQ22" s="95"/>
      <c r="CR22" s="72"/>
      <c r="CS22" s="72"/>
      <c r="CT22" s="72"/>
      <c r="CU22" s="72"/>
      <c r="CV22" s="72"/>
      <c r="CW22" s="72"/>
      <c r="CX22" s="72"/>
      <c r="CY22" s="72"/>
      <c r="CZ22" s="72"/>
      <c r="DA22" s="72"/>
      <c r="DB22" s="72"/>
      <c r="DC22" s="72"/>
      <c r="DD22" s="72"/>
      <c r="DE22" s="72"/>
      <c r="DF22" s="72"/>
      <c r="DG22" s="72"/>
      <c r="DH22" s="72"/>
      <c r="DI22" s="72"/>
      <c r="DJ22" s="72"/>
      <c r="DK22" s="72"/>
      <c r="DL22" s="72"/>
      <c r="DM22" s="72"/>
    </row>
    <row r="23" spans="1:117">
      <c r="A23" s="97"/>
      <c r="B23" s="71"/>
      <c r="C23" s="71"/>
      <c r="D23" s="71"/>
      <c r="E23" s="97"/>
      <c r="F23" s="98"/>
      <c r="G23" s="98"/>
      <c r="H23" s="98"/>
      <c r="I23" s="98"/>
      <c r="J23" s="98"/>
      <c r="K23" s="98"/>
      <c r="L23" s="98"/>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2"/>
      <c r="AW23" s="71"/>
      <c r="AX23" s="71"/>
      <c r="AY23" s="71"/>
      <c r="AZ23" s="71"/>
      <c r="BA23" s="71"/>
      <c r="BB23" s="71"/>
      <c r="BC23" s="71"/>
      <c r="BD23" s="71"/>
      <c r="BE23" s="71"/>
      <c r="BF23" s="71"/>
      <c r="BG23" s="71"/>
      <c r="BH23" s="98"/>
      <c r="BI23" s="71"/>
      <c r="BJ23" s="72"/>
      <c r="BK23" s="72"/>
      <c r="BL23" s="72"/>
      <c r="BM23" s="71"/>
      <c r="BN23" s="97"/>
      <c r="BO23" s="71"/>
      <c r="BP23" s="71"/>
      <c r="BQ23" s="71"/>
      <c r="BR23" s="71"/>
      <c r="BS23" s="71"/>
      <c r="BT23" s="71"/>
      <c r="BU23" s="71"/>
      <c r="BV23" s="97"/>
      <c r="BW23" s="99"/>
      <c r="BX23" s="72"/>
      <c r="BY23" s="72"/>
      <c r="BZ23" s="72"/>
      <c r="CA23" s="72"/>
      <c r="CB23" s="72"/>
      <c r="CC23" s="72"/>
      <c r="CD23" s="72"/>
      <c r="CE23" s="72"/>
      <c r="CF23" s="72"/>
      <c r="CG23" s="72"/>
      <c r="CH23" s="72"/>
      <c r="CI23" s="72"/>
      <c r="CJ23" s="72"/>
      <c r="CK23" s="72"/>
      <c r="CL23" s="72"/>
      <c r="CM23" s="72"/>
      <c r="CN23" s="72"/>
      <c r="CO23" s="72"/>
      <c r="CP23" s="72"/>
      <c r="CQ23" s="95"/>
      <c r="CR23" s="72"/>
      <c r="CS23" s="72"/>
      <c r="CT23" s="72"/>
      <c r="CU23" s="72"/>
      <c r="CV23" s="72"/>
      <c r="CW23" s="72"/>
      <c r="CX23" s="72"/>
      <c r="CY23" s="72"/>
      <c r="CZ23" s="72"/>
      <c r="DA23" s="72"/>
      <c r="DB23" s="72"/>
      <c r="DC23" s="72"/>
      <c r="DD23" s="72"/>
      <c r="DE23" s="72"/>
      <c r="DF23" s="72"/>
      <c r="DG23" s="72"/>
      <c r="DH23" s="72"/>
      <c r="DI23" s="72"/>
      <c r="DJ23" s="72"/>
      <c r="DK23" s="72"/>
      <c r="DL23" s="72"/>
      <c r="DM23" s="72"/>
    </row>
    <row r="24" spans="1:117">
      <c r="A24" s="97"/>
      <c r="B24" s="71"/>
      <c r="C24" s="71"/>
      <c r="D24" s="71"/>
      <c r="E24" s="97"/>
      <c r="F24" s="98"/>
      <c r="G24" s="98"/>
      <c r="H24" s="98"/>
      <c r="I24" s="98"/>
      <c r="J24" s="98"/>
      <c r="K24" s="98"/>
      <c r="L24" s="98"/>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2"/>
      <c r="AW24" s="71"/>
      <c r="AX24" s="71"/>
      <c r="AY24" s="71"/>
      <c r="AZ24" s="71"/>
      <c r="BA24" s="71"/>
      <c r="BB24" s="71"/>
      <c r="BC24" s="71"/>
      <c r="BD24" s="71"/>
      <c r="BE24" s="71"/>
      <c r="BF24" s="71"/>
      <c r="BG24" s="71"/>
      <c r="BH24" s="98"/>
      <c r="BI24" s="71"/>
      <c r="BJ24" s="72"/>
      <c r="BK24" s="72"/>
      <c r="BL24" s="72"/>
      <c r="BM24" s="71"/>
      <c r="BN24" s="97"/>
      <c r="BO24" s="71"/>
      <c r="BP24" s="71"/>
      <c r="BQ24" s="71"/>
      <c r="BR24" s="71"/>
      <c r="BS24" s="71"/>
      <c r="BT24" s="71"/>
      <c r="BU24" s="71"/>
      <c r="BV24" s="97"/>
      <c r="BW24" s="99"/>
      <c r="BX24" s="72"/>
      <c r="BY24" s="72"/>
      <c r="BZ24" s="72"/>
      <c r="CA24" s="72"/>
      <c r="CB24" s="72"/>
      <c r="CC24" s="72"/>
      <c r="CD24" s="72"/>
      <c r="CE24" s="72"/>
      <c r="CF24" s="72"/>
      <c r="CG24" s="72"/>
      <c r="CH24" s="72"/>
      <c r="CI24" s="72"/>
      <c r="CJ24" s="72"/>
      <c r="CK24" s="72"/>
      <c r="CL24" s="72"/>
      <c r="CM24" s="72"/>
      <c r="CN24" s="72"/>
      <c r="CO24" s="72"/>
      <c r="CP24" s="72"/>
      <c r="CQ24" s="95"/>
      <c r="CR24" s="72"/>
      <c r="CS24" s="72"/>
      <c r="CT24" s="72"/>
      <c r="CU24" s="72"/>
      <c r="CV24" s="72"/>
      <c r="CW24" s="72"/>
      <c r="CX24" s="72"/>
      <c r="CY24" s="72"/>
      <c r="CZ24" s="72"/>
      <c r="DA24" s="72"/>
      <c r="DB24" s="72"/>
      <c r="DC24" s="72"/>
      <c r="DD24" s="72"/>
      <c r="DE24" s="72"/>
      <c r="DF24" s="72"/>
      <c r="DG24" s="72"/>
      <c r="DH24" s="72"/>
      <c r="DI24" s="72"/>
      <c r="DJ24" s="72"/>
      <c r="DK24" s="72"/>
      <c r="DL24" s="72"/>
      <c r="DM24" s="72"/>
    </row>
    <row r="25" spans="1:117">
      <c r="A25" s="97"/>
      <c r="B25" s="71"/>
      <c r="C25" s="71"/>
      <c r="D25" s="71"/>
      <c r="E25" s="97"/>
      <c r="F25" s="98"/>
      <c r="G25" s="98"/>
      <c r="H25" s="98"/>
      <c r="I25" s="98"/>
      <c r="J25" s="98"/>
      <c r="K25" s="98"/>
      <c r="L25" s="98"/>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2"/>
      <c r="AW25" s="71"/>
      <c r="AX25" s="71"/>
      <c r="AY25" s="71"/>
      <c r="AZ25" s="71"/>
      <c r="BA25" s="71"/>
      <c r="BB25" s="71"/>
      <c r="BC25" s="71"/>
      <c r="BD25" s="71"/>
      <c r="BE25" s="71"/>
      <c r="BF25" s="71"/>
      <c r="BG25" s="71"/>
      <c r="BH25" s="98"/>
      <c r="BI25" s="71"/>
      <c r="BJ25" s="72"/>
      <c r="BK25" s="72"/>
      <c r="BL25" s="72"/>
      <c r="BM25" s="71"/>
      <c r="BN25" s="97"/>
      <c r="BO25" s="71"/>
      <c r="BP25" s="71"/>
      <c r="BQ25" s="71"/>
      <c r="BR25" s="71"/>
      <c r="BS25" s="71"/>
      <c r="BT25" s="71"/>
      <c r="BU25" s="71"/>
      <c r="BV25" s="97"/>
      <c r="BW25" s="99"/>
      <c r="BX25" s="72"/>
      <c r="BY25" s="72"/>
      <c r="BZ25" s="72"/>
      <c r="CA25" s="72"/>
      <c r="CB25" s="72"/>
      <c r="CC25" s="72"/>
      <c r="CD25" s="72"/>
      <c r="CE25" s="72"/>
      <c r="CF25" s="72"/>
      <c r="CG25" s="72"/>
      <c r="CH25" s="72"/>
      <c r="CI25" s="72"/>
      <c r="CJ25" s="72"/>
      <c r="CK25" s="72"/>
      <c r="CL25" s="72"/>
      <c r="CM25" s="72"/>
      <c r="CN25" s="72"/>
      <c r="CO25" s="72"/>
      <c r="CP25" s="72"/>
      <c r="CQ25" s="95"/>
      <c r="CR25" s="72"/>
      <c r="CS25" s="72"/>
      <c r="CT25" s="72"/>
      <c r="CU25" s="72"/>
      <c r="CV25" s="72"/>
      <c r="CW25" s="72"/>
      <c r="CX25" s="72"/>
      <c r="CY25" s="72"/>
      <c r="CZ25" s="72"/>
      <c r="DA25" s="72"/>
      <c r="DB25" s="72"/>
      <c r="DC25" s="72"/>
      <c r="DD25" s="72"/>
      <c r="DE25" s="72"/>
      <c r="DF25" s="72"/>
      <c r="DG25" s="72"/>
      <c r="DH25" s="72"/>
      <c r="DI25" s="72"/>
      <c r="DJ25" s="72"/>
      <c r="DK25" s="72"/>
      <c r="DL25" s="72"/>
      <c r="DM25" s="72"/>
    </row>
    <row r="26" spans="1:117">
      <c r="A26" s="97"/>
      <c r="B26" s="71"/>
      <c r="C26" s="71"/>
      <c r="D26" s="71"/>
      <c r="E26" s="97"/>
      <c r="F26" s="98"/>
      <c r="G26" s="98"/>
      <c r="H26" s="98"/>
      <c r="I26" s="98"/>
      <c r="J26" s="98"/>
      <c r="K26" s="98"/>
      <c r="L26" s="98"/>
      <c r="M26" s="71"/>
      <c r="N26" s="71"/>
      <c r="O26" s="71"/>
      <c r="P26" s="71"/>
      <c r="Q26" s="71"/>
      <c r="R26" s="71"/>
      <c r="S26" s="71"/>
      <c r="T26" s="71"/>
      <c r="U26" s="71"/>
      <c r="V26" s="71"/>
      <c r="W26" s="71"/>
      <c r="X26" s="71"/>
      <c r="Y26" s="71"/>
      <c r="Z26" s="71"/>
      <c r="AA26" s="71"/>
      <c r="AB26" s="71"/>
      <c r="AC26" s="71"/>
      <c r="AD26" s="71"/>
      <c r="AE26" s="71"/>
      <c r="AF26" s="71"/>
      <c r="AG26" s="71"/>
      <c r="AH26" s="71"/>
      <c r="AI26" s="71"/>
      <c r="AJ26" s="71"/>
      <c r="AK26" s="71"/>
      <c r="AL26" s="71"/>
      <c r="AM26" s="71"/>
      <c r="AN26" s="71"/>
      <c r="AO26" s="71"/>
      <c r="AP26" s="71"/>
      <c r="AQ26" s="71"/>
      <c r="AR26" s="71"/>
      <c r="AS26" s="71"/>
      <c r="AT26" s="71"/>
      <c r="AU26" s="71"/>
      <c r="AV26" s="72"/>
      <c r="AW26" s="71"/>
      <c r="AX26" s="71"/>
      <c r="AY26" s="71"/>
      <c r="AZ26" s="71"/>
      <c r="BA26" s="71"/>
      <c r="BB26" s="71"/>
      <c r="BC26" s="71"/>
      <c r="BD26" s="71"/>
      <c r="BE26" s="71"/>
      <c r="BF26" s="71"/>
      <c r="BG26" s="71"/>
      <c r="BH26" s="98"/>
      <c r="BI26" s="71"/>
      <c r="BJ26" s="72"/>
      <c r="BK26" s="72"/>
      <c r="BL26" s="72"/>
      <c r="BM26" s="71"/>
      <c r="BN26" s="97"/>
      <c r="BO26" s="71"/>
      <c r="BP26" s="71"/>
      <c r="BQ26" s="71"/>
      <c r="BR26" s="71"/>
      <c r="BS26" s="71"/>
      <c r="BT26" s="71"/>
      <c r="BU26" s="71"/>
      <c r="BV26" s="97"/>
      <c r="BW26" s="99"/>
      <c r="BX26" s="72"/>
      <c r="BY26" s="72"/>
      <c r="BZ26" s="72"/>
      <c r="CA26" s="72"/>
      <c r="CB26" s="72"/>
      <c r="CC26" s="72"/>
      <c r="CD26" s="72"/>
      <c r="CE26" s="72"/>
      <c r="CF26" s="72"/>
      <c r="CG26" s="72"/>
      <c r="CH26" s="72"/>
      <c r="CI26" s="72"/>
      <c r="CJ26" s="72"/>
      <c r="CK26" s="72"/>
      <c r="CL26" s="72"/>
      <c r="CM26" s="72"/>
      <c r="CN26" s="72"/>
      <c r="CO26" s="72"/>
      <c r="CP26" s="72"/>
      <c r="CQ26" s="95"/>
      <c r="CR26" s="72"/>
      <c r="CS26" s="72"/>
      <c r="CT26" s="72"/>
      <c r="CU26" s="72"/>
      <c r="CV26" s="72"/>
      <c r="CW26" s="72"/>
      <c r="CX26" s="72"/>
      <c r="CY26" s="72"/>
      <c r="CZ26" s="72"/>
      <c r="DA26" s="72"/>
      <c r="DB26" s="72"/>
      <c r="DC26" s="72"/>
      <c r="DD26" s="72"/>
      <c r="DE26" s="72"/>
      <c r="DF26" s="72"/>
      <c r="DG26" s="72"/>
      <c r="DH26" s="72"/>
      <c r="DI26" s="72"/>
      <c r="DJ26" s="72"/>
      <c r="DK26" s="72"/>
      <c r="DL26" s="72"/>
      <c r="DM26" s="72"/>
    </row>
    <row r="27" spans="1:117">
      <c r="A27" s="97"/>
      <c r="B27" s="71"/>
      <c r="C27" s="71"/>
      <c r="D27" s="71"/>
      <c r="E27" s="97"/>
      <c r="F27" s="98"/>
      <c r="G27" s="98"/>
      <c r="H27" s="98"/>
      <c r="I27" s="98"/>
      <c r="J27" s="98"/>
      <c r="K27" s="98"/>
      <c r="L27" s="98"/>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2"/>
      <c r="AW27" s="71"/>
      <c r="AX27" s="71"/>
      <c r="AY27" s="71"/>
      <c r="AZ27" s="71"/>
      <c r="BA27" s="71"/>
      <c r="BB27" s="71"/>
      <c r="BC27" s="71"/>
      <c r="BD27" s="71"/>
      <c r="BE27" s="71"/>
      <c r="BF27" s="71"/>
      <c r="BG27" s="71"/>
      <c r="BH27" s="98"/>
      <c r="BI27" s="71"/>
      <c r="BJ27" s="72"/>
      <c r="BK27" s="72"/>
      <c r="BL27" s="72"/>
      <c r="BM27" s="71"/>
      <c r="BN27" s="97"/>
      <c r="BO27" s="71"/>
      <c r="BP27" s="71"/>
      <c r="BQ27" s="71"/>
      <c r="BR27" s="71"/>
      <c r="BS27" s="71"/>
      <c r="BT27" s="71"/>
      <c r="BU27" s="71"/>
      <c r="BV27" s="97"/>
      <c r="BW27" s="99"/>
      <c r="BX27" s="72"/>
      <c r="BY27" s="72"/>
      <c r="BZ27" s="72"/>
      <c r="CA27" s="72"/>
      <c r="CB27" s="72"/>
      <c r="CC27" s="72"/>
      <c r="CD27" s="72"/>
      <c r="CE27" s="72"/>
      <c r="CF27" s="72"/>
      <c r="CG27" s="72"/>
      <c r="CH27" s="72"/>
      <c r="CI27" s="72"/>
      <c r="CJ27" s="72"/>
      <c r="CK27" s="72"/>
      <c r="CL27" s="72"/>
      <c r="CM27" s="72"/>
      <c r="CN27" s="72"/>
      <c r="CO27" s="72"/>
      <c r="CP27" s="72"/>
      <c r="CQ27" s="95"/>
      <c r="CR27" s="72"/>
      <c r="CS27" s="72"/>
      <c r="CT27" s="72"/>
      <c r="CU27" s="72"/>
      <c r="CV27" s="72"/>
      <c r="CW27" s="72"/>
      <c r="CX27" s="72"/>
      <c r="CY27" s="72"/>
      <c r="CZ27" s="72"/>
      <c r="DA27" s="72"/>
      <c r="DB27" s="72"/>
      <c r="DC27" s="72"/>
      <c r="DD27" s="72"/>
      <c r="DE27" s="72"/>
      <c r="DF27" s="72"/>
      <c r="DG27" s="72"/>
      <c r="DH27" s="72"/>
      <c r="DI27" s="72"/>
      <c r="DJ27" s="72"/>
      <c r="DK27" s="72"/>
      <c r="DL27" s="72"/>
      <c r="DM27" s="72"/>
    </row>
    <row r="28" spans="1:117">
      <c r="A28" s="97"/>
      <c r="B28" s="71"/>
      <c r="C28" s="71"/>
      <c r="D28" s="71"/>
      <c r="E28" s="97"/>
      <c r="F28" s="98"/>
      <c r="G28" s="98"/>
      <c r="H28" s="98"/>
      <c r="I28" s="98"/>
      <c r="J28" s="98"/>
      <c r="K28" s="98"/>
      <c r="L28" s="98"/>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2"/>
      <c r="AW28" s="71"/>
      <c r="AX28" s="71"/>
      <c r="AY28" s="71"/>
      <c r="AZ28" s="71"/>
      <c r="BA28" s="71"/>
      <c r="BB28" s="71"/>
      <c r="BC28" s="71"/>
      <c r="BD28" s="71"/>
      <c r="BE28" s="71"/>
      <c r="BF28" s="71"/>
      <c r="BG28" s="71"/>
      <c r="BH28" s="98"/>
      <c r="BI28" s="71"/>
      <c r="BJ28" s="72"/>
      <c r="BK28" s="72"/>
      <c r="BL28" s="72"/>
      <c r="BM28" s="71"/>
      <c r="BN28" s="97"/>
      <c r="BO28" s="71"/>
      <c r="BP28" s="71"/>
      <c r="BQ28" s="71"/>
      <c r="BR28" s="71"/>
      <c r="BS28" s="71"/>
      <c r="BT28" s="71"/>
      <c r="BU28" s="71"/>
      <c r="BV28" s="97"/>
      <c r="BW28" s="99"/>
      <c r="BX28" s="72"/>
      <c r="BY28" s="72"/>
      <c r="BZ28" s="72"/>
      <c r="CA28" s="72"/>
      <c r="CB28" s="72"/>
      <c r="CC28" s="72"/>
      <c r="CD28" s="72"/>
      <c r="CE28" s="72"/>
      <c r="CF28" s="72"/>
      <c r="CG28" s="72"/>
      <c r="CH28" s="72"/>
      <c r="CI28" s="72"/>
      <c r="CJ28" s="72"/>
      <c r="CK28" s="72"/>
      <c r="CL28" s="72"/>
      <c r="CM28" s="72"/>
      <c r="CN28" s="72"/>
      <c r="CO28" s="72"/>
      <c r="CP28" s="72"/>
      <c r="CQ28" s="95"/>
      <c r="CR28" s="72"/>
      <c r="CS28" s="72"/>
      <c r="CT28" s="72"/>
      <c r="CU28" s="72"/>
      <c r="CV28" s="72"/>
      <c r="CW28" s="72"/>
      <c r="CX28" s="72"/>
      <c r="CY28" s="72"/>
      <c r="CZ28" s="72"/>
      <c r="DA28" s="72"/>
      <c r="DB28" s="72"/>
      <c r="DC28" s="72"/>
      <c r="DD28" s="72"/>
      <c r="DE28" s="72"/>
      <c r="DF28" s="72"/>
      <c r="DG28" s="72"/>
      <c r="DH28" s="72"/>
      <c r="DI28" s="72"/>
      <c r="DJ28" s="72"/>
      <c r="DK28" s="72"/>
      <c r="DL28" s="72"/>
      <c r="DM28" s="72"/>
    </row>
    <row r="29" spans="1:117">
      <c r="A29" s="97"/>
      <c r="B29" s="71"/>
      <c r="C29" s="71"/>
      <c r="D29" s="71"/>
      <c r="E29" s="97"/>
      <c r="F29" s="98"/>
      <c r="G29" s="98"/>
      <c r="H29" s="98"/>
      <c r="I29" s="98"/>
      <c r="J29" s="98"/>
      <c r="K29" s="98"/>
      <c r="L29" s="98"/>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2"/>
      <c r="AW29" s="71"/>
      <c r="AX29" s="71"/>
      <c r="AY29" s="71"/>
      <c r="AZ29" s="71"/>
      <c r="BA29" s="71"/>
      <c r="BB29" s="71"/>
      <c r="BC29" s="71"/>
      <c r="BD29" s="71"/>
      <c r="BE29" s="71"/>
      <c r="BF29" s="71"/>
      <c r="BG29" s="71"/>
      <c r="BH29" s="98"/>
      <c r="BI29" s="71"/>
      <c r="BJ29" s="72"/>
      <c r="BK29" s="72"/>
      <c r="BL29" s="72"/>
      <c r="BM29" s="71"/>
      <c r="BN29" s="97"/>
      <c r="BO29" s="71"/>
      <c r="BP29" s="71"/>
      <c r="BQ29" s="71"/>
      <c r="BR29" s="71"/>
      <c r="BS29" s="71"/>
      <c r="BT29" s="71"/>
      <c r="BU29" s="71"/>
      <c r="BV29" s="97"/>
      <c r="BW29" s="99"/>
      <c r="BX29" s="72"/>
      <c r="BY29" s="72"/>
      <c r="BZ29" s="72"/>
      <c r="CA29" s="72"/>
      <c r="CB29" s="72"/>
      <c r="CC29" s="72"/>
      <c r="CD29" s="72"/>
      <c r="CE29" s="72"/>
      <c r="CF29" s="72"/>
      <c r="CG29" s="72"/>
      <c r="CH29" s="72"/>
      <c r="CI29" s="72"/>
      <c r="CJ29" s="72"/>
      <c r="CK29" s="72"/>
      <c r="CL29" s="72"/>
      <c r="CM29" s="72"/>
      <c r="CN29" s="72"/>
      <c r="CO29" s="72"/>
      <c r="CP29" s="72"/>
      <c r="CQ29" s="95"/>
      <c r="CR29" s="72"/>
      <c r="CS29" s="72"/>
      <c r="CT29" s="72"/>
      <c r="CU29" s="72"/>
      <c r="CV29" s="72"/>
      <c r="CW29" s="72"/>
      <c r="CX29" s="72"/>
      <c r="CY29" s="72"/>
      <c r="CZ29" s="72"/>
      <c r="DA29" s="72"/>
      <c r="DB29" s="72"/>
      <c r="DC29" s="72"/>
      <c r="DD29" s="72"/>
      <c r="DE29" s="72"/>
      <c r="DF29" s="72"/>
      <c r="DG29" s="72"/>
      <c r="DH29" s="72"/>
      <c r="DI29" s="72"/>
      <c r="DJ29" s="72"/>
      <c r="DK29" s="72"/>
      <c r="DL29" s="72"/>
      <c r="DM29" s="72"/>
    </row>
    <row r="30" spans="1:117">
      <c r="A30" s="97"/>
      <c r="B30" s="71"/>
      <c r="C30" s="71"/>
      <c r="D30" s="71"/>
      <c r="E30" s="97"/>
      <c r="F30" s="98"/>
      <c r="G30" s="98"/>
      <c r="H30" s="98"/>
      <c r="I30" s="98"/>
      <c r="J30" s="98"/>
      <c r="K30" s="98"/>
      <c r="L30" s="98"/>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2"/>
      <c r="AW30" s="71"/>
      <c r="AX30" s="71"/>
      <c r="AY30" s="71"/>
      <c r="AZ30" s="71"/>
      <c r="BA30" s="71"/>
      <c r="BB30" s="71"/>
      <c r="BC30" s="71"/>
      <c r="BD30" s="71"/>
      <c r="BE30" s="71"/>
      <c r="BF30" s="71"/>
      <c r="BG30" s="71"/>
      <c r="BH30" s="98"/>
      <c r="BI30" s="71"/>
      <c r="BJ30" s="72"/>
      <c r="BK30" s="72"/>
      <c r="BL30" s="72"/>
      <c r="BM30" s="71"/>
      <c r="BN30" s="97"/>
      <c r="BO30" s="71"/>
      <c r="BP30" s="71"/>
      <c r="BQ30" s="71"/>
      <c r="BR30" s="71"/>
      <c r="BS30" s="71"/>
      <c r="BT30" s="71"/>
      <c r="BU30" s="71"/>
      <c r="BV30" s="97"/>
      <c r="BW30" s="99"/>
      <c r="BX30" s="72"/>
      <c r="BY30" s="72"/>
      <c r="BZ30" s="72"/>
      <c r="CA30" s="72"/>
      <c r="CB30" s="72"/>
      <c r="CC30" s="72"/>
      <c r="CD30" s="72"/>
      <c r="CE30" s="72"/>
      <c r="CF30" s="72"/>
      <c r="CG30" s="72"/>
      <c r="CH30" s="72"/>
      <c r="CI30" s="72"/>
      <c r="CJ30" s="72"/>
      <c r="CK30" s="72"/>
      <c r="CL30" s="72"/>
      <c r="CM30" s="72"/>
      <c r="CN30" s="72"/>
      <c r="CO30" s="72"/>
      <c r="CP30" s="72"/>
      <c r="CQ30" s="95"/>
      <c r="CR30" s="72"/>
      <c r="CS30" s="72"/>
      <c r="CT30" s="72"/>
      <c r="CU30" s="72"/>
      <c r="CV30" s="72"/>
      <c r="CW30" s="72"/>
      <c r="CX30" s="72"/>
      <c r="CY30" s="72"/>
      <c r="CZ30" s="72"/>
      <c r="DA30" s="72"/>
      <c r="DB30" s="72"/>
      <c r="DC30" s="72"/>
      <c r="DD30" s="72"/>
      <c r="DE30" s="72"/>
      <c r="DF30" s="72"/>
      <c r="DG30" s="72"/>
      <c r="DH30" s="72"/>
      <c r="DI30" s="72"/>
      <c r="DJ30" s="72"/>
      <c r="DK30" s="72"/>
      <c r="DL30" s="72"/>
      <c r="DM30" s="72"/>
    </row>
    <row r="31" spans="1:117">
      <c r="A31" s="97"/>
      <c r="B31" s="71"/>
      <c r="C31" s="71"/>
      <c r="D31" s="71"/>
      <c r="E31" s="97"/>
      <c r="F31" s="98"/>
      <c r="G31" s="98"/>
      <c r="H31" s="98"/>
      <c r="I31" s="98"/>
      <c r="J31" s="98"/>
      <c r="K31" s="98"/>
      <c r="L31" s="98"/>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2"/>
      <c r="AW31" s="71"/>
      <c r="AX31" s="71"/>
      <c r="AY31" s="71"/>
      <c r="AZ31" s="71"/>
      <c r="BA31" s="71"/>
      <c r="BB31" s="71"/>
      <c r="BC31" s="71"/>
      <c r="BD31" s="71"/>
      <c r="BE31" s="71"/>
      <c r="BF31" s="71"/>
      <c r="BG31" s="71"/>
      <c r="BH31" s="98"/>
      <c r="BI31" s="71"/>
      <c r="BJ31" s="72"/>
      <c r="BK31" s="72"/>
      <c r="BL31" s="72"/>
      <c r="BM31" s="71"/>
      <c r="BN31" s="97"/>
      <c r="BO31" s="71"/>
      <c r="BP31" s="71"/>
      <c r="BQ31" s="71"/>
      <c r="BR31" s="71"/>
      <c r="BS31" s="71"/>
      <c r="BT31" s="71"/>
      <c r="BU31" s="71"/>
      <c r="BV31" s="97"/>
      <c r="BW31" s="99"/>
      <c r="BX31" s="72"/>
      <c r="BY31" s="72"/>
      <c r="BZ31" s="72"/>
      <c r="CA31" s="72"/>
      <c r="CB31" s="72"/>
      <c r="CC31" s="72"/>
      <c r="CD31" s="72"/>
      <c r="CE31" s="72"/>
      <c r="CF31" s="72"/>
      <c r="CG31" s="72"/>
      <c r="CH31" s="72"/>
      <c r="CI31" s="72"/>
      <c r="CJ31" s="72"/>
      <c r="CK31" s="72"/>
      <c r="CL31" s="72"/>
      <c r="CM31" s="72"/>
      <c r="CN31" s="72"/>
      <c r="CO31" s="72"/>
      <c r="CP31" s="72"/>
      <c r="CQ31" s="95"/>
      <c r="CR31" s="72"/>
      <c r="CS31" s="72"/>
      <c r="CT31" s="72"/>
      <c r="CU31" s="72"/>
      <c r="CV31" s="72"/>
      <c r="CW31" s="72"/>
      <c r="CX31" s="72"/>
      <c r="CY31" s="72"/>
      <c r="CZ31" s="72"/>
      <c r="DA31" s="72"/>
      <c r="DB31" s="72"/>
      <c r="DC31" s="72"/>
      <c r="DD31" s="72"/>
      <c r="DE31" s="72"/>
      <c r="DF31" s="72"/>
      <c r="DG31" s="72"/>
      <c r="DH31" s="72"/>
      <c r="DI31" s="72"/>
      <c r="DJ31" s="72"/>
      <c r="DK31" s="72"/>
      <c r="DL31" s="72"/>
      <c r="DM31" s="72"/>
    </row>
    <row r="32" spans="1:117">
      <c r="A32" s="97"/>
      <c r="B32" s="71"/>
      <c r="C32" s="71"/>
      <c r="D32" s="71"/>
      <c r="E32" s="97"/>
      <c r="F32" s="98"/>
      <c r="G32" s="98"/>
      <c r="H32" s="98"/>
      <c r="I32" s="98"/>
      <c r="J32" s="98"/>
      <c r="K32" s="98"/>
      <c r="L32" s="98"/>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2"/>
      <c r="AW32" s="71"/>
      <c r="AX32" s="71"/>
      <c r="AY32" s="71"/>
      <c r="AZ32" s="71"/>
      <c r="BA32" s="71"/>
      <c r="BB32" s="71"/>
      <c r="BC32" s="71"/>
      <c r="BD32" s="71"/>
      <c r="BE32" s="71"/>
      <c r="BF32" s="71"/>
      <c r="BG32" s="71"/>
      <c r="BH32" s="98"/>
      <c r="BI32" s="71"/>
      <c r="BJ32" s="72"/>
      <c r="BK32" s="72"/>
      <c r="BL32" s="72"/>
      <c r="BM32" s="71"/>
      <c r="BN32" s="97"/>
      <c r="BO32" s="71"/>
      <c r="BP32" s="71"/>
      <c r="BQ32" s="71"/>
      <c r="BR32" s="71"/>
      <c r="BS32" s="71"/>
      <c r="BT32" s="71"/>
      <c r="BU32" s="71"/>
      <c r="BV32" s="97"/>
      <c r="BW32" s="99"/>
      <c r="BX32" s="72"/>
      <c r="BY32" s="72"/>
      <c r="BZ32" s="72"/>
      <c r="CA32" s="72"/>
      <c r="CB32" s="72"/>
      <c r="CC32" s="72"/>
      <c r="CD32" s="72"/>
      <c r="CE32" s="72"/>
      <c r="CF32" s="72"/>
      <c r="CG32" s="72"/>
      <c r="CH32" s="72"/>
      <c r="CI32" s="72"/>
      <c r="CJ32" s="72"/>
      <c r="CK32" s="72"/>
      <c r="CL32" s="72"/>
      <c r="CM32" s="72"/>
      <c r="CN32" s="72"/>
      <c r="CO32" s="72"/>
      <c r="CP32" s="72"/>
      <c r="CQ32" s="95"/>
      <c r="CR32" s="72"/>
      <c r="CS32" s="72"/>
      <c r="CT32" s="72"/>
      <c r="CU32" s="72"/>
      <c r="CV32" s="72"/>
      <c r="CW32" s="72"/>
      <c r="CX32" s="72"/>
      <c r="CY32" s="72"/>
      <c r="CZ32" s="72"/>
      <c r="DA32" s="72"/>
      <c r="DB32" s="72"/>
      <c r="DC32" s="72"/>
      <c r="DD32" s="72"/>
      <c r="DE32" s="72"/>
      <c r="DF32" s="72"/>
      <c r="DG32" s="72"/>
      <c r="DH32" s="72"/>
      <c r="DI32" s="72"/>
      <c r="DJ32" s="72"/>
      <c r="DK32" s="72"/>
      <c r="DL32" s="72"/>
      <c r="DM32" s="72"/>
    </row>
    <row r="33" spans="1:117">
      <c r="A33" s="97"/>
      <c r="B33" s="71"/>
      <c r="C33" s="71"/>
      <c r="D33" s="71"/>
      <c r="E33" s="97"/>
      <c r="F33" s="98"/>
      <c r="G33" s="98"/>
      <c r="H33" s="98"/>
      <c r="I33" s="98"/>
      <c r="J33" s="98"/>
      <c r="K33" s="98"/>
      <c r="L33" s="98"/>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c r="AP33" s="71"/>
      <c r="AQ33" s="71"/>
      <c r="AR33" s="71"/>
      <c r="AS33" s="71"/>
      <c r="AT33" s="71"/>
      <c r="AU33" s="71"/>
      <c r="AV33" s="72"/>
      <c r="AW33" s="71"/>
      <c r="AX33" s="71"/>
      <c r="AY33" s="71"/>
      <c r="AZ33" s="71"/>
      <c r="BA33" s="71"/>
      <c r="BB33" s="71"/>
      <c r="BC33" s="71"/>
      <c r="BD33" s="71"/>
      <c r="BE33" s="71"/>
      <c r="BF33" s="71"/>
      <c r="BG33" s="71"/>
      <c r="BH33" s="98"/>
      <c r="BI33" s="71"/>
      <c r="BJ33" s="72"/>
      <c r="BK33" s="72"/>
      <c r="BL33" s="72"/>
      <c r="BM33" s="71"/>
      <c r="BN33" s="97"/>
      <c r="BO33" s="71"/>
      <c r="BP33" s="71"/>
      <c r="BQ33" s="71"/>
      <c r="BR33" s="71"/>
      <c r="BS33" s="71"/>
      <c r="BT33" s="71"/>
      <c r="BU33" s="71"/>
      <c r="BV33" s="97"/>
      <c r="BW33" s="99"/>
      <c r="BX33" s="72"/>
      <c r="BY33" s="72"/>
      <c r="BZ33" s="72"/>
      <c r="CA33" s="72"/>
      <c r="CB33" s="72"/>
      <c r="CC33" s="72"/>
      <c r="CD33" s="72"/>
      <c r="CE33" s="72"/>
      <c r="CF33" s="72"/>
      <c r="CG33" s="72"/>
      <c r="CH33" s="72"/>
      <c r="CI33" s="72"/>
      <c r="CJ33" s="72"/>
      <c r="CK33" s="72"/>
      <c r="CL33" s="72"/>
      <c r="CM33" s="72"/>
      <c r="CN33" s="72"/>
      <c r="CO33" s="72"/>
      <c r="CP33" s="72"/>
      <c r="CQ33" s="95"/>
      <c r="CR33" s="72"/>
      <c r="CS33" s="72"/>
      <c r="CT33" s="72"/>
      <c r="CU33" s="72"/>
      <c r="CV33" s="72"/>
      <c r="CW33" s="72"/>
      <c r="CX33" s="72"/>
      <c r="CY33" s="72"/>
      <c r="CZ33" s="72"/>
      <c r="DA33" s="72"/>
      <c r="DB33" s="72"/>
      <c r="DC33" s="72"/>
      <c r="DD33" s="72"/>
      <c r="DE33" s="72"/>
      <c r="DF33" s="72"/>
      <c r="DG33" s="72"/>
      <c r="DH33" s="72"/>
      <c r="DI33" s="72"/>
      <c r="DJ33" s="72"/>
      <c r="DK33" s="72"/>
      <c r="DL33" s="72"/>
      <c r="DM33" s="72"/>
    </row>
    <row r="34" spans="1:117">
      <c r="A34" s="97"/>
      <c r="B34" s="71"/>
      <c r="C34" s="71"/>
      <c r="D34" s="71"/>
      <c r="E34" s="97"/>
      <c r="F34" s="98"/>
      <c r="G34" s="98"/>
      <c r="H34" s="98"/>
      <c r="I34" s="98"/>
      <c r="J34" s="98"/>
      <c r="K34" s="98"/>
      <c r="L34" s="98"/>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2"/>
      <c r="AW34" s="71"/>
      <c r="AX34" s="71"/>
      <c r="AY34" s="71"/>
      <c r="AZ34" s="71"/>
      <c r="BA34" s="71"/>
      <c r="BB34" s="71"/>
      <c r="BC34" s="71"/>
      <c r="BD34" s="71"/>
      <c r="BE34" s="71"/>
      <c r="BF34" s="71"/>
      <c r="BG34" s="71"/>
      <c r="BH34" s="98"/>
      <c r="BI34" s="71"/>
      <c r="BJ34" s="72"/>
      <c r="BK34" s="72"/>
      <c r="BL34" s="72"/>
      <c r="BM34" s="71"/>
      <c r="BN34" s="97"/>
      <c r="BO34" s="71"/>
      <c r="BP34" s="71"/>
      <c r="BQ34" s="71"/>
      <c r="BR34" s="71"/>
      <c r="BS34" s="71"/>
      <c r="BT34" s="71"/>
      <c r="BU34" s="71"/>
      <c r="BV34" s="97"/>
      <c r="BW34" s="99"/>
      <c r="BX34" s="72"/>
      <c r="BY34" s="72"/>
      <c r="BZ34" s="72"/>
      <c r="CA34" s="72"/>
      <c r="CB34" s="72"/>
      <c r="CC34" s="72"/>
      <c r="CD34" s="72"/>
      <c r="CE34" s="72"/>
      <c r="CF34" s="72"/>
      <c r="CG34" s="72"/>
      <c r="CH34" s="72"/>
      <c r="CI34" s="72"/>
      <c r="CJ34" s="72"/>
      <c r="CK34" s="72"/>
      <c r="CL34" s="72"/>
      <c r="CM34" s="72"/>
      <c r="CN34" s="72"/>
      <c r="CO34" s="72"/>
      <c r="CP34" s="72"/>
      <c r="CQ34" s="95"/>
      <c r="CR34" s="72"/>
      <c r="CS34" s="72"/>
      <c r="CT34" s="72"/>
      <c r="CU34" s="72"/>
      <c r="CV34" s="72"/>
      <c r="CW34" s="72"/>
      <c r="CX34" s="72"/>
      <c r="CY34" s="72"/>
      <c r="CZ34" s="72"/>
      <c r="DA34" s="72"/>
      <c r="DB34" s="72"/>
      <c r="DC34" s="72"/>
      <c r="DD34" s="72"/>
      <c r="DE34" s="72"/>
      <c r="DF34" s="72"/>
      <c r="DG34" s="72"/>
      <c r="DH34" s="72"/>
      <c r="DI34" s="72"/>
      <c r="DJ34" s="72"/>
      <c r="DK34" s="72"/>
      <c r="DL34" s="72"/>
      <c r="DM34" s="72"/>
    </row>
    <row r="35" spans="1:117">
      <c r="A35" s="97"/>
      <c r="B35" s="71"/>
      <c r="C35" s="71"/>
      <c r="D35" s="71"/>
      <c r="E35" s="97"/>
      <c r="F35" s="98"/>
      <c r="G35" s="98"/>
      <c r="H35" s="98"/>
      <c r="I35" s="98"/>
      <c r="J35" s="98"/>
      <c r="K35" s="98"/>
      <c r="L35" s="98"/>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2"/>
      <c r="AW35" s="71"/>
      <c r="AX35" s="71"/>
      <c r="AY35" s="71"/>
      <c r="AZ35" s="71"/>
      <c r="BA35" s="71"/>
      <c r="BB35" s="71"/>
      <c r="BC35" s="71"/>
      <c r="BD35" s="71"/>
      <c r="BE35" s="71"/>
      <c r="BF35" s="71"/>
      <c r="BG35" s="71"/>
      <c r="BH35" s="98"/>
      <c r="BI35" s="71"/>
      <c r="BJ35" s="72"/>
      <c r="BK35" s="72"/>
      <c r="BL35" s="72"/>
      <c r="BM35" s="71"/>
      <c r="BN35" s="97"/>
      <c r="BO35" s="71"/>
      <c r="BP35" s="71"/>
      <c r="BQ35" s="71"/>
      <c r="BR35" s="71"/>
      <c r="BS35" s="71"/>
      <c r="BT35" s="71"/>
      <c r="BU35" s="71"/>
      <c r="BV35" s="97"/>
      <c r="BW35" s="99"/>
      <c r="BX35" s="72"/>
      <c r="BY35" s="72"/>
      <c r="BZ35" s="72"/>
      <c r="CA35" s="72"/>
      <c r="CB35" s="72"/>
      <c r="CC35" s="72"/>
      <c r="CD35" s="72"/>
      <c r="CE35" s="72"/>
      <c r="CF35" s="72"/>
      <c r="CG35" s="72"/>
      <c r="CH35" s="72"/>
      <c r="CI35" s="72"/>
      <c r="CJ35" s="72"/>
      <c r="CK35" s="72"/>
      <c r="CL35" s="72"/>
      <c r="CM35" s="72"/>
      <c r="CN35" s="72"/>
      <c r="CO35" s="72"/>
      <c r="CP35" s="72"/>
      <c r="CQ35" s="95"/>
      <c r="CR35" s="72"/>
      <c r="CS35" s="72"/>
      <c r="CT35" s="72"/>
      <c r="CU35" s="72"/>
      <c r="CV35" s="72"/>
      <c r="CW35" s="72"/>
      <c r="CX35" s="72"/>
      <c r="CY35" s="72"/>
      <c r="CZ35" s="72"/>
      <c r="DA35" s="72"/>
      <c r="DB35" s="72"/>
      <c r="DC35" s="72"/>
      <c r="DD35" s="72"/>
      <c r="DE35" s="72"/>
      <c r="DF35" s="72"/>
      <c r="DG35" s="72"/>
      <c r="DH35" s="72"/>
      <c r="DI35" s="72"/>
      <c r="DJ35" s="72"/>
      <c r="DK35" s="72"/>
      <c r="DL35" s="72"/>
      <c r="DM35" s="72"/>
    </row>
    <row r="36" spans="1:117">
      <c r="A36" s="97"/>
      <c r="B36" s="71"/>
      <c r="C36" s="71"/>
      <c r="D36" s="71"/>
      <c r="E36" s="97"/>
      <c r="F36" s="98"/>
      <c r="G36" s="98"/>
      <c r="H36" s="98"/>
      <c r="I36" s="98"/>
      <c r="J36" s="98"/>
      <c r="K36" s="98"/>
      <c r="L36" s="98"/>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c r="AP36" s="71"/>
      <c r="AQ36" s="71"/>
      <c r="AR36" s="71"/>
      <c r="AS36" s="71"/>
      <c r="AT36" s="71"/>
      <c r="AU36" s="71"/>
      <c r="AV36" s="72"/>
      <c r="AW36" s="71"/>
      <c r="AX36" s="71"/>
      <c r="AY36" s="71"/>
      <c r="AZ36" s="71"/>
      <c r="BA36" s="71"/>
      <c r="BB36" s="71"/>
      <c r="BC36" s="71"/>
      <c r="BD36" s="71"/>
      <c r="BE36" s="71"/>
      <c r="BF36" s="71"/>
      <c r="BG36" s="71"/>
      <c r="BH36" s="98"/>
      <c r="BI36" s="71"/>
      <c r="BJ36" s="72"/>
      <c r="BK36" s="72"/>
      <c r="BL36" s="72"/>
      <c r="BM36" s="71"/>
      <c r="BN36" s="97"/>
      <c r="BO36" s="71"/>
      <c r="BP36" s="71"/>
      <c r="BQ36" s="71"/>
      <c r="BR36" s="71"/>
      <c r="BS36" s="71"/>
      <c r="BT36" s="71"/>
      <c r="BU36" s="71"/>
      <c r="BV36" s="97"/>
      <c r="BW36" s="99"/>
      <c r="BX36" s="72"/>
      <c r="BY36" s="72"/>
      <c r="BZ36" s="72"/>
      <c r="CA36" s="72"/>
      <c r="CB36" s="72"/>
      <c r="CC36" s="72"/>
      <c r="CD36" s="72"/>
      <c r="CE36" s="72"/>
      <c r="CF36" s="72"/>
      <c r="CG36" s="72"/>
      <c r="CH36" s="72"/>
      <c r="CI36" s="72"/>
      <c r="CJ36" s="72"/>
      <c r="CK36" s="72"/>
      <c r="CL36" s="72"/>
      <c r="CM36" s="72"/>
      <c r="CN36" s="72"/>
      <c r="CO36" s="72"/>
      <c r="CP36" s="72"/>
      <c r="CQ36" s="95"/>
      <c r="CR36" s="72"/>
      <c r="CS36" s="72"/>
      <c r="CT36" s="72"/>
      <c r="CU36" s="72"/>
      <c r="CV36" s="72"/>
      <c r="CW36" s="72"/>
      <c r="CX36" s="72"/>
      <c r="CY36" s="72"/>
      <c r="CZ36" s="72"/>
      <c r="DA36" s="72"/>
      <c r="DB36" s="72"/>
      <c r="DC36" s="72"/>
      <c r="DD36" s="72"/>
      <c r="DE36" s="72"/>
      <c r="DF36" s="72"/>
      <c r="DG36" s="72"/>
      <c r="DH36" s="72"/>
      <c r="DI36" s="72"/>
      <c r="DJ36" s="72"/>
      <c r="DK36" s="72"/>
      <c r="DL36" s="72"/>
      <c r="DM36" s="72"/>
    </row>
    <row r="37" spans="1:117">
      <c r="A37" s="97"/>
      <c r="B37" s="71"/>
      <c r="C37" s="71"/>
      <c r="D37" s="71"/>
      <c r="E37" s="97"/>
      <c r="F37" s="98"/>
      <c r="G37" s="98"/>
      <c r="H37" s="98"/>
      <c r="I37" s="98"/>
      <c r="J37" s="98"/>
      <c r="K37" s="98"/>
      <c r="L37" s="98"/>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2"/>
      <c r="AW37" s="71"/>
      <c r="AX37" s="71"/>
      <c r="AY37" s="71"/>
      <c r="AZ37" s="71"/>
      <c r="BA37" s="71"/>
      <c r="BB37" s="71"/>
      <c r="BC37" s="71"/>
      <c r="BD37" s="71"/>
      <c r="BE37" s="71"/>
      <c r="BF37" s="71"/>
      <c r="BG37" s="71"/>
      <c r="BH37" s="98"/>
      <c r="BI37" s="71"/>
      <c r="BJ37" s="72"/>
      <c r="BK37" s="72"/>
      <c r="BL37" s="72"/>
      <c r="BM37" s="71"/>
      <c r="BN37" s="97"/>
      <c r="BO37" s="71"/>
      <c r="BP37" s="71"/>
      <c r="BQ37" s="71"/>
      <c r="BR37" s="71"/>
      <c r="BS37" s="71"/>
      <c r="BT37" s="71"/>
      <c r="BU37" s="71"/>
      <c r="BV37" s="97"/>
      <c r="BW37" s="99"/>
      <c r="BX37" s="72"/>
      <c r="BY37" s="72"/>
      <c r="BZ37" s="72"/>
      <c r="CA37" s="72"/>
      <c r="CB37" s="72"/>
      <c r="CC37" s="72"/>
      <c r="CD37" s="72"/>
      <c r="CE37" s="72"/>
      <c r="CF37" s="72"/>
      <c r="CG37" s="72"/>
      <c r="CH37" s="72"/>
      <c r="CI37" s="72"/>
      <c r="CJ37" s="72"/>
      <c r="CK37" s="72"/>
      <c r="CL37" s="72"/>
      <c r="CM37" s="72"/>
      <c r="CN37" s="72"/>
      <c r="CO37" s="72"/>
      <c r="CP37" s="72"/>
      <c r="CQ37" s="95"/>
      <c r="CR37" s="72"/>
      <c r="CS37" s="72"/>
      <c r="CT37" s="72"/>
      <c r="CU37" s="72"/>
      <c r="CV37" s="72"/>
      <c r="CW37" s="72"/>
      <c r="CX37" s="72"/>
      <c r="CY37" s="72"/>
      <c r="CZ37" s="72"/>
      <c r="DA37" s="72"/>
      <c r="DB37" s="72"/>
      <c r="DC37" s="72"/>
      <c r="DD37" s="72"/>
      <c r="DE37" s="72"/>
      <c r="DF37" s="72"/>
      <c r="DG37" s="72"/>
      <c r="DH37" s="72"/>
      <c r="DI37" s="72"/>
      <c r="DJ37" s="72"/>
      <c r="DK37" s="72"/>
      <c r="DL37" s="72"/>
      <c r="DM37" s="72"/>
    </row>
    <row r="38" spans="1:117">
      <c r="A38" s="97"/>
      <c r="B38" s="71"/>
      <c r="C38" s="71"/>
      <c r="D38" s="71"/>
      <c r="E38" s="97"/>
      <c r="F38" s="98"/>
      <c r="G38" s="98"/>
      <c r="H38" s="98"/>
      <c r="I38" s="98"/>
      <c r="J38" s="98"/>
      <c r="K38" s="98"/>
      <c r="L38" s="98"/>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2"/>
      <c r="AW38" s="71"/>
      <c r="AX38" s="71"/>
      <c r="AY38" s="71"/>
      <c r="AZ38" s="71"/>
      <c r="BA38" s="71"/>
      <c r="BB38" s="71"/>
      <c r="BC38" s="71"/>
      <c r="BD38" s="71"/>
      <c r="BE38" s="71"/>
      <c r="BF38" s="71"/>
      <c r="BG38" s="71"/>
      <c r="BH38" s="98"/>
      <c r="BI38" s="71"/>
      <c r="BJ38" s="72"/>
      <c r="BK38" s="72"/>
      <c r="BL38" s="72"/>
      <c r="BM38" s="71"/>
      <c r="BN38" s="97"/>
      <c r="BO38" s="71"/>
      <c r="BP38" s="71"/>
      <c r="BQ38" s="71"/>
      <c r="BR38" s="71"/>
      <c r="BS38" s="71"/>
      <c r="BT38" s="71"/>
      <c r="BU38" s="71"/>
      <c r="BV38" s="97"/>
      <c r="BW38" s="99"/>
      <c r="BX38" s="72"/>
      <c r="BY38" s="72"/>
      <c r="BZ38" s="72"/>
      <c r="CA38" s="72"/>
      <c r="CB38" s="72"/>
      <c r="CC38" s="72"/>
      <c r="CD38" s="72"/>
      <c r="CE38" s="72"/>
      <c r="CF38" s="72"/>
      <c r="CG38" s="72"/>
      <c r="CH38" s="72"/>
      <c r="CI38" s="72"/>
      <c r="CJ38" s="72"/>
      <c r="CK38" s="72"/>
      <c r="CL38" s="72"/>
      <c r="CM38" s="72"/>
      <c r="CN38" s="72"/>
      <c r="CO38" s="72"/>
      <c r="CP38" s="72"/>
      <c r="CQ38" s="95"/>
      <c r="CR38" s="72"/>
      <c r="CS38" s="72"/>
      <c r="CT38" s="72"/>
      <c r="CU38" s="72"/>
      <c r="CV38" s="72"/>
      <c r="CW38" s="72"/>
      <c r="CX38" s="72"/>
      <c r="CY38" s="72"/>
      <c r="CZ38" s="72"/>
      <c r="DA38" s="72"/>
      <c r="DB38" s="72"/>
      <c r="DC38" s="72"/>
      <c r="DD38" s="72"/>
      <c r="DE38" s="72"/>
      <c r="DF38" s="72"/>
      <c r="DG38" s="72"/>
      <c r="DH38" s="72"/>
      <c r="DI38" s="72"/>
      <c r="DJ38" s="72"/>
      <c r="DK38" s="72"/>
      <c r="DL38" s="72"/>
      <c r="DM38" s="72"/>
    </row>
    <row r="39" spans="1:117">
      <c r="A39" s="97"/>
      <c r="B39" s="71"/>
      <c r="C39" s="71"/>
      <c r="D39" s="71"/>
      <c r="E39" s="97"/>
      <c r="F39" s="98"/>
      <c r="G39" s="98"/>
      <c r="H39" s="98"/>
      <c r="I39" s="98"/>
      <c r="J39" s="98"/>
      <c r="K39" s="98"/>
      <c r="L39" s="98"/>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2"/>
      <c r="AW39" s="71"/>
      <c r="AX39" s="71"/>
      <c r="AY39" s="71"/>
      <c r="AZ39" s="71"/>
      <c r="BA39" s="71"/>
      <c r="BB39" s="71"/>
      <c r="BC39" s="71"/>
      <c r="BD39" s="71"/>
      <c r="BE39" s="71"/>
      <c r="BF39" s="71"/>
      <c r="BG39" s="71"/>
      <c r="BH39" s="98"/>
      <c r="BI39" s="71"/>
      <c r="BJ39" s="72"/>
      <c r="BK39" s="72"/>
      <c r="BL39" s="72"/>
      <c r="BM39" s="71"/>
      <c r="BN39" s="97"/>
      <c r="BO39" s="71"/>
      <c r="BP39" s="71"/>
      <c r="BQ39" s="71"/>
      <c r="BR39" s="71"/>
      <c r="BS39" s="71"/>
      <c r="BT39" s="71"/>
      <c r="BU39" s="71"/>
      <c r="BV39" s="97"/>
      <c r="BW39" s="99"/>
      <c r="BX39" s="72"/>
      <c r="BY39" s="72"/>
      <c r="BZ39" s="72"/>
      <c r="CA39" s="72"/>
      <c r="CB39" s="72"/>
      <c r="CC39" s="72"/>
      <c r="CD39" s="72"/>
      <c r="CE39" s="72"/>
      <c r="CF39" s="72"/>
      <c r="CG39" s="72"/>
      <c r="CH39" s="72"/>
      <c r="CI39" s="72"/>
      <c r="CJ39" s="72"/>
      <c r="CK39" s="72"/>
      <c r="CL39" s="72"/>
      <c r="CM39" s="72"/>
      <c r="CN39" s="72"/>
      <c r="CO39" s="72"/>
      <c r="CP39" s="72"/>
      <c r="CQ39" s="95"/>
      <c r="CR39" s="72"/>
      <c r="CS39" s="72"/>
      <c r="CT39" s="72"/>
      <c r="CU39" s="72"/>
      <c r="CV39" s="72"/>
      <c r="CW39" s="72"/>
      <c r="CX39" s="72"/>
      <c r="CY39" s="72"/>
      <c r="CZ39" s="72"/>
      <c r="DA39" s="72"/>
      <c r="DB39" s="72"/>
      <c r="DC39" s="72"/>
      <c r="DD39" s="72"/>
      <c r="DE39" s="72"/>
      <c r="DF39" s="72"/>
      <c r="DG39" s="72"/>
      <c r="DH39" s="72"/>
      <c r="DI39" s="72"/>
      <c r="DJ39" s="72"/>
      <c r="DK39" s="72"/>
      <c r="DL39" s="72"/>
      <c r="DM39" s="72"/>
    </row>
    <row r="40" spans="1:117">
      <c r="A40" s="97"/>
      <c r="B40" s="71"/>
      <c r="C40" s="71"/>
      <c r="D40" s="71"/>
      <c r="E40" s="97"/>
      <c r="F40" s="98"/>
      <c r="G40" s="98"/>
      <c r="H40" s="98"/>
      <c r="I40" s="98"/>
      <c r="J40" s="98"/>
      <c r="K40" s="98"/>
      <c r="L40" s="98"/>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2"/>
      <c r="AW40" s="71"/>
      <c r="AX40" s="71"/>
      <c r="AY40" s="71"/>
      <c r="AZ40" s="71"/>
      <c r="BA40" s="71"/>
      <c r="BB40" s="71"/>
      <c r="BC40" s="71"/>
      <c r="BD40" s="71"/>
      <c r="BE40" s="71"/>
      <c r="BF40" s="71"/>
      <c r="BG40" s="71"/>
      <c r="BH40" s="98"/>
      <c r="BI40" s="71"/>
      <c r="BJ40" s="72"/>
      <c r="BK40" s="72"/>
      <c r="BL40" s="72"/>
      <c r="BM40" s="71"/>
      <c r="BN40" s="97"/>
      <c r="BO40" s="71"/>
      <c r="BP40" s="71"/>
      <c r="BQ40" s="71"/>
      <c r="BR40" s="71"/>
      <c r="BS40" s="71"/>
      <c r="BT40" s="71"/>
      <c r="BU40" s="71"/>
      <c r="BV40" s="97"/>
      <c r="BW40" s="99"/>
      <c r="BX40" s="72"/>
      <c r="BY40" s="72"/>
      <c r="BZ40" s="72"/>
      <c r="CA40" s="72"/>
      <c r="CB40" s="72"/>
      <c r="CC40" s="72"/>
      <c r="CD40" s="72"/>
      <c r="CE40" s="72"/>
      <c r="CF40" s="72"/>
      <c r="CG40" s="72"/>
      <c r="CH40" s="72"/>
      <c r="CI40" s="72"/>
      <c r="CJ40" s="72"/>
      <c r="CK40" s="72"/>
      <c r="CL40" s="72"/>
      <c r="CM40" s="72"/>
      <c r="CN40" s="72"/>
      <c r="CO40" s="72"/>
      <c r="CP40" s="72"/>
      <c r="CQ40" s="95"/>
      <c r="CR40" s="72"/>
      <c r="CS40" s="72"/>
      <c r="CT40" s="72"/>
      <c r="CU40" s="72"/>
      <c r="CV40" s="72"/>
      <c r="CW40" s="72"/>
      <c r="CX40" s="72"/>
      <c r="CY40" s="72"/>
      <c r="CZ40" s="72"/>
      <c r="DA40" s="72"/>
      <c r="DB40" s="72"/>
      <c r="DC40" s="72"/>
      <c r="DD40" s="72"/>
      <c r="DE40" s="72"/>
      <c r="DF40" s="72"/>
      <c r="DG40" s="72"/>
      <c r="DH40" s="72"/>
      <c r="DI40" s="72"/>
      <c r="DJ40" s="72"/>
      <c r="DK40" s="72"/>
      <c r="DL40" s="72"/>
      <c r="DM40" s="72"/>
    </row>
    <row r="41" spans="1:117">
      <c r="A41" s="97"/>
      <c r="B41" s="71"/>
      <c r="C41" s="71"/>
      <c r="D41" s="71"/>
      <c r="E41" s="97"/>
      <c r="F41" s="98"/>
      <c r="G41" s="98"/>
      <c r="H41" s="98"/>
      <c r="I41" s="98"/>
      <c r="J41" s="98"/>
      <c r="K41" s="98"/>
      <c r="L41" s="98"/>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2"/>
      <c r="AW41" s="71"/>
      <c r="AX41" s="71"/>
      <c r="AY41" s="71"/>
      <c r="AZ41" s="71"/>
      <c r="BA41" s="71"/>
      <c r="BB41" s="71"/>
      <c r="BC41" s="71"/>
      <c r="BD41" s="71"/>
      <c r="BE41" s="71"/>
      <c r="BF41" s="71"/>
      <c r="BG41" s="71"/>
      <c r="BH41" s="98"/>
      <c r="BI41" s="71"/>
      <c r="BJ41" s="72"/>
      <c r="BK41" s="72"/>
      <c r="BL41" s="72"/>
      <c r="BM41" s="71"/>
      <c r="BN41" s="97"/>
      <c r="BO41" s="71"/>
      <c r="BP41" s="71"/>
      <c r="BQ41" s="71"/>
      <c r="BR41" s="71"/>
      <c r="BS41" s="71"/>
      <c r="BT41" s="71"/>
      <c r="BU41" s="71"/>
      <c r="BV41" s="97"/>
      <c r="BW41" s="99"/>
      <c r="BX41" s="72"/>
      <c r="BY41" s="72"/>
      <c r="BZ41" s="72"/>
      <c r="CA41" s="72"/>
      <c r="CB41" s="72"/>
      <c r="CC41" s="72"/>
      <c r="CD41" s="72"/>
      <c r="CE41" s="72"/>
      <c r="CF41" s="72"/>
      <c r="CG41" s="72"/>
      <c r="CH41" s="72"/>
      <c r="CI41" s="72"/>
      <c r="CJ41" s="72"/>
      <c r="CK41" s="72"/>
      <c r="CL41" s="72"/>
      <c r="CM41" s="72"/>
      <c r="CN41" s="72"/>
      <c r="CO41" s="72"/>
      <c r="CP41" s="72"/>
      <c r="CQ41" s="95"/>
      <c r="CR41" s="72"/>
      <c r="CS41" s="72"/>
      <c r="CT41" s="72"/>
      <c r="CU41" s="72"/>
      <c r="CV41" s="72"/>
      <c r="CW41" s="72"/>
      <c r="CX41" s="72"/>
      <c r="CY41" s="72"/>
      <c r="CZ41" s="72"/>
      <c r="DA41" s="72"/>
      <c r="DB41" s="72"/>
      <c r="DC41" s="72"/>
      <c r="DD41" s="72"/>
      <c r="DE41" s="72"/>
      <c r="DF41" s="72"/>
      <c r="DG41" s="72"/>
      <c r="DH41" s="72"/>
      <c r="DI41" s="72"/>
      <c r="DJ41" s="72"/>
      <c r="DK41" s="72"/>
      <c r="DL41" s="72"/>
      <c r="DM41" s="72"/>
    </row>
    <row r="42" spans="1:117">
      <c r="A42" s="97"/>
      <c r="B42" s="71"/>
      <c r="C42" s="71"/>
      <c r="D42" s="71"/>
      <c r="E42" s="97"/>
      <c r="F42" s="98"/>
      <c r="G42" s="98"/>
      <c r="H42" s="98"/>
      <c r="I42" s="98"/>
      <c r="J42" s="98"/>
      <c r="K42" s="98"/>
      <c r="L42" s="98"/>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2"/>
      <c r="AW42" s="71"/>
      <c r="AX42" s="71"/>
      <c r="AY42" s="71"/>
      <c r="AZ42" s="71"/>
      <c r="BA42" s="71"/>
      <c r="BB42" s="71"/>
      <c r="BC42" s="71"/>
      <c r="BD42" s="71"/>
      <c r="BE42" s="71"/>
      <c r="BF42" s="71"/>
      <c r="BG42" s="71"/>
      <c r="BH42" s="98"/>
      <c r="BI42" s="71"/>
      <c r="BJ42" s="72"/>
      <c r="BK42" s="72"/>
      <c r="BL42" s="72"/>
      <c r="BM42" s="71"/>
      <c r="BN42" s="97"/>
      <c r="BO42" s="71"/>
      <c r="BP42" s="71"/>
      <c r="BQ42" s="71"/>
      <c r="BR42" s="71"/>
      <c r="BS42" s="71"/>
      <c r="BT42" s="71"/>
      <c r="BU42" s="71"/>
      <c r="BV42" s="97"/>
      <c r="BW42" s="99"/>
      <c r="BX42" s="72"/>
      <c r="BY42" s="72"/>
      <c r="BZ42" s="72"/>
      <c r="CA42" s="72"/>
      <c r="CB42" s="72"/>
      <c r="CC42" s="72"/>
      <c r="CD42" s="72"/>
      <c r="CE42" s="72"/>
      <c r="CF42" s="72"/>
      <c r="CG42" s="72"/>
      <c r="CH42" s="72"/>
      <c r="CI42" s="72"/>
      <c r="CJ42" s="72"/>
      <c r="CK42" s="72"/>
      <c r="CL42" s="72"/>
      <c r="CM42" s="72"/>
      <c r="CN42" s="72"/>
      <c r="CO42" s="72"/>
      <c r="CP42" s="72"/>
      <c r="CQ42" s="95"/>
      <c r="CR42" s="72"/>
      <c r="CS42" s="72"/>
      <c r="CT42" s="72"/>
      <c r="CU42" s="72"/>
      <c r="CV42" s="72"/>
      <c r="CW42" s="72"/>
      <c r="CX42" s="72"/>
      <c r="CY42" s="72"/>
      <c r="CZ42" s="72"/>
      <c r="DA42" s="72"/>
      <c r="DB42" s="72"/>
      <c r="DC42" s="72"/>
      <c r="DD42" s="72"/>
      <c r="DE42" s="72"/>
      <c r="DF42" s="72"/>
      <c r="DG42" s="72"/>
      <c r="DH42" s="72"/>
      <c r="DI42" s="72"/>
      <c r="DJ42" s="72"/>
      <c r="DK42" s="72"/>
      <c r="DL42" s="72"/>
      <c r="DM42" s="72"/>
    </row>
    <row r="43" spans="1:117">
      <c r="A43" s="97"/>
      <c r="B43" s="71"/>
      <c r="C43" s="71"/>
      <c r="D43" s="71"/>
      <c r="E43" s="97"/>
      <c r="F43" s="98"/>
      <c r="G43" s="98"/>
      <c r="H43" s="98"/>
      <c r="I43" s="98"/>
      <c r="J43" s="98"/>
      <c r="K43" s="98"/>
      <c r="L43" s="98"/>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2"/>
      <c r="AW43" s="71"/>
      <c r="AX43" s="71"/>
      <c r="AY43" s="71"/>
      <c r="AZ43" s="71"/>
      <c r="BA43" s="71"/>
      <c r="BB43" s="71"/>
      <c r="BC43" s="71"/>
      <c r="BD43" s="71"/>
      <c r="BE43" s="71"/>
      <c r="BF43" s="71"/>
      <c r="BG43" s="71"/>
      <c r="BH43" s="98"/>
      <c r="BI43" s="71"/>
      <c r="BJ43" s="72"/>
      <c r="BK43" s="72"/>
      <c r="BL43" s="72"/>
      <c r="BM43" s="71"/>
      <c r="BN43" s="97"/>
      <c r="BO43" s="71"/>
      <c r="BP43" s="71"/>
      <c r="BQ43" s="71"/>
      <c r="BR43" s="71"/>
      <c r="BS43" s="71"/>
      <c r="BT43" s="71"/>
      <c r="BU43" s="71"/>
      <c r="BV43" s="97"/>
      <c r="BW43" s="99"/>
      <c r="BX43" s="72"/>
      <c r="BY43" s="72"/>
      <c r="BZ43" s="72"/>
      <c r="CA43" s="72"/>
      <c r="CB43" s="72"/>
      <c r="CC43" s="72"/>
      <c r="CD43" s="72"/>
      <c r="CE43" s="72"/>
      <c r="CF43" s="72"/>
      <c r="CG43" s="72"/>
      <c r="CH43" s="72"/>
      <c r="CI43" s="72"/>
      <c r="CJ43" s="72"/>
      <c r="CK43" s="72"/>
      <c r="CL43" s="72"/>
      <c r="CM43" s="72"/>
      <c r="CN43" s="72"/>
      <c r="CO43" s="72"/>
      <c r="CP43" s="72"/>
      <c r="CQ43" s="95"/>
      <c r="CR43" s="72"/>
      <c r="CS43" s="72"/>
      <c r="CT43" s="72"/>
      <c r="CU43" s="72"/>
      <c r="CV43" s="72"/>
      <c r="CW43" s="72"/>
      <c r="CX43" s="72"/>
      <c r="CY43" s="72"/>
      <c r="CZ43" s="72"/>
      <c r="DA43" s="72"/>
      <c r="DB43" s="72"/>
      <c r="DC43" s="72"/>
      <c r="DD43" s="72"/>
      <c r="DE43" s="72"/>
      <c r="DF43" s="72"/>
      <c r="DG43" s="72"/>
      <c r="DH43" s="72"/>
      <c r="DI43" s="72"/>
      <c r="DJ43" s="72"/>
      <c r="DK43" s="72"/>
      <c r="DL43" s="72"/>
      <c r="DM43" s="72"/>
    </row>
    <row r="44" spans="1:117">
      <c r="A44" s="97"/>
      <c r="B44" s="71"/>
      <c r="C44" s="71"/>
      <c r="D44" s="71"/>
      <c r="E44" s="97"/>
      <c r="F44" s="98"/>
      <c r="G44" s="98"/>
      <c r="H44" s="98"/>
      <c r="I44" s="98"/>
      <c r="J44" s="98"/>
      <c r="K44" s="98"/>
      <c r="L44" s="98"/>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2"/>
      <c r="AW44" s="71"/>
      <c r="AX44" s="71"/>
      <c r="AY44" s="71"/>
      <c r="AZ44" s="71"/>
      <c r="BA44" s="71"/>
      <c r="BB44" s="71"/>
      <c r="BC44" s="71"/>
      <c r="BD44" s="71"/>
      <c r="BE44" s="71"/>
      <c r="BF44" s="71"/>
      <c r="BG44" s="71"/>
      <c r="BH44" s="98"/>
      <c r="BI44" s="71"/>
      <c r="BJ44" s="72"/>
      <c r="BK44" s="72"/>
      <c r="BL44" s="72"/>
      <c r="BM44" s="71"/>
      <c r="BN44" s="97"/>
      <c r="BO44" s="71"/>
      <c r="BP44" s="71"/>
      <c r="BQ44" s="71"/>
      <c r="BR44" s="71"/>
      <c r="BS44" s="71"/>
      <c r="BT44" s="71"/>
      <c r="BU44" s="71"/>
      <c r="BV44" s="97"/>
      <c r="BW44" s="99"/>
      <c r="BX44" s="72"/>
      <c r="BY44" s="72"/>
      <c r="BZ44" s="72"/>
      <c r="CA44" s="72"/>
      <c r="CB44" s="72"/>
      <c r="CC44" s="72"/>
      <c r="CD44" s="72"/>
      <c r="CE44" s="72"/>
      <c r="CF44" s="72"/>
      <c r="CG44" s="72"/>
      <c r="CH44" s="72"/>
      <c r="CI44" s="72"/>
      <c r="CJ44" s="72"/>
      <c r="CK44" s="72"/>
      <c r="CL44" s="72"/>
      <c r="CM44" s="72"/>
      <c r="CN44" s="72"/>
      <c r="CO44" s="72"/>
      <c r="CP44" s="72"/>
      <c r="CQ44" s="95"/>
      <c r="CR44" s="72"/>
      <c r="CS44" s="72"/>
      <c r="CT44" s="72"/>
      <c r="CU44" s="72"/>
      <c r="CV44" s="72"/>
      <c r="CW44" s="72"/>
      <c r="CX44" s="72"/>
      <c r="CY44" s="72"/>
      <c r="CZ44" s="72"/>
      <c r="DA44" s="72"/>
      <c r="DB44" s="72"/>
      <c r="DC44" s="72"/>
      <c r="DD44" s="72"/>
      <c r="DE44" s="72"/>
      <c r="DF44" s="72"/>
      <c r="DG44" s="72"/>
      <c r="DH44" s="72"/>
      <c r="DI44" s="72"/>
      <c r="DJ44" s="72"/>
      <c r="DK44" s="72"/>
      <c r="DL44" s="72"/>
      <c r="DM44" s="72"/>
    </row>
    <row r="45" spans="1:117">
      <c r="A45" s="97"/>
      <c r="B45" s="71"/>
      <c r="C45" s="71"/>
      <c r="D45" s="71"/>
      <c r="E45" s="97"/>
      <c r="F45" s="98"/>
      <c r="G45" s="98"/>
      <c r="H45" s="98"/>
      <c r="I45" s="98"/>
      <c r="J45" s="98"/>
      <c r="K45" s="98"/>
      <c r="L45" s="98"/>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2"/>
      <c r="AW45" s="71"/>
      <c r="AX45" s="71"/>
      <c r="AY45" s="71"/>
      <c r="AZ45" s="71"/>
      <c r="BA45" s="71"/>
      <c r="BB45" s="71"/>
      <c r="BC45" s="71"/>
      <c r="BD45" s="71"/>
      <c r="BE45" s="71"/>
      <c r="BF45" s="71"/>
      <c r="BG45" s="71"/>
      <c r="BH45" s="98"/>
      <c r="BI45" s="71"/>
      <c r="BJ45" s="72"/>
      <c r="BK45" s="72"/>
      <c r="BL45" s="72"/>
      <c r="BM45" s="71"/>
      <c r="BN45" s="97"/>
      <c r="BO45" s="71"/>
      <c r="BP45" s="71"/>
      <c r="BQ45" s="71"/>
      <c r="BR45" s="71"/>
      <c r="BS45" s="71"/>
      <c r="BT45" s="71"/>
      <c r="BU45" s="71"/>
      <c r="BV45" s="97"/>
      <c r="BW45" s="99"/>
      <c r="BX45" s="72"/>
      <c r="BY45" s="72"/>
      <c r="BZ45" s="72"/>
      <c r="CA45" s="72"/>
      <c r="CB45" s="72"/>
      <c r="CC45" s="72"/>
      <c r="CD45" s="72"/>
      <c r="CE45" s="72"/>
      <c r="CF45" s="72"/>
      <c r="CG45" s="72"/>
      <c r="CH45" s="72"/>
      <c r="CI45" s="72"/>
      <c r="CJ45" s="72"/>
      <c r="CK45" s="72"/>
      <c r="CL45" s="72"/>
      <c r="CM45" s="72"/>
      <c r="CN45" s="72"/>
      <c r="CO45" s="72"/>
      <c r="CP45" s="72"/>
      <c r="CQ45" s="95"/>
      <c r="CR45" s="72"/>
      <c r="CS45" s="72"/>
      <c r="CT45" s="72"/>
      <c r="CU45" s="72"/>
      <c r="CV45" s="72"/>
      <c r="CW45" s="72"/>
      <c r="CX45" s="72"/>
      <c r="CY45" s="72"/>
      <c r="CZ45" s="72"/>
      <c r="DA45" s="72"/>
      <c r="DB45" s="72"/>
      <c r="DC45" s="72"/>
      <c r="DD45" s="72"/>
      <c r="DE45" s="72"/>
      <c r="DF45" s="72"/>
      <c r="DG45" s="72"/>
      <c r="DH45" s="72"/>
      <c r="DI45" s="72"/>
      <c r="DJ45" s="72"/>
      <c r="DK45" s="72"/>
      <c r="DL45" s="72"/>
      <c r="DM45" s="72"/>
    </row>
    <row r="46" spans="1:117">
      <c r="A46" s="97"/>
      <c r="B46" s="71"/>
      <c r="C46" s="71"/>
      <c r="D46" s="71"/>
      <c r="E46" s="97"/>
      <c r="F46" s="98"/>
      <c r="G46" s="98"/>
      <c r="H46" s="98"/>
      <c r="I46" s="98"/>
      <c r="J46" s="98"/>
      <c r="K46" s="98"/>
      <c r="L46" s="98"/>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71"/>
      <c r="AV46" s="72"/>
      <c r="AW46" s="71"/>
      <c r="AX46" s="71"/>
      <c r="AY46" s="71"/>
      <c r="AZ46" s="71"/>
      <c r="BA46" s="71"/>
      <c r="BB46" s="71"/>
      <c r="BC46" s="71"/>
      <c r="BD46" s="71"/>
      <c r="BE46" s="71"/>
      <c r="BF46" s="71"/>
      <c r="BG46" s="71"/>
      <c r="BH46" s="98"/>
      <c r="BI46" s="71"/>
      <c r="BJ46" s="72"/>
      <c r="BK46" s="72"/>
      <c r="BL46" s="72"/>
      <c r="BM46" s="71"/>
      <c r="BN46" s="97"/>
      <c r="BO46" s="71"/>
      <c r="BP46" s="71"/>
      <c r="BQ46" s="71"/>
      <c r="BR46" s="71"/>
      <c r="BS46" s="71"/>
      <c r="BT46" s="71"/>
      <c r="BU46" s="71"/>
      <c r="BV46" s="97"/>
      <c r="BW46" s="99"/>
      <c r="BX46" s="72"/>
      <c r="BY46" s="72"/>
      <c r="BZ46" s="72"/>
      <c r="CA46" s="72"/>
      <c r="CB46" s="72"/>
      <c r="CC46" s="72"/>
      <c r="CD46" s="72"/>
      <c r="CE46" s="72"/>
      <c r="CF46" s="72"/>
      <c r="CG46" s="72"/>
      <c r="CH46" s="72"/>
      <c r="CI46" s="72"/>
      <c r="CJ46" s="72"/>
      <c r="CK46" s="72"/>
      <c r="CL46" s="72"/>
      <c r="CM46" s="72"/>
      <c r="CN46" s="72"/>
      <c r="CO46" s="72"/>
      <c r="CP46" s="72"/>
      <c r="CQ46" s="95"/>
      <c r="CR46" s="72"/>
      <c r="CS46" s="72"/>
      <c r="CT46" s="72"/>
      <c r="CU46" s="72"/>
      <c r="CV46" s="72"/>
      <c r="CW46" s="72"/>
      <c r="CX46" s="72"/>
      <c r="CY46" s="72"/>
      <c r="CZ46" s="72"/>
      <c r="DA46" s="72"/>
      <c r="DB46" s="72"/>
      <c r="DC46" s="72"/>
      <c r="DD46" s="72"/>
      <c r="DE46" s="72"/>
      <c r="DF46" s="72"/>
      <c r="DG46" s="72"/>
      <c r="DH46" s="72"/>
      <c r="DI46" s="72"/>
      <c r="DJ46" s="72"/>
      <c r="DK46" s="72"/>
      <c r="DL46" s="72"/>
      <c r="DM46" s="72"/>
    </row>
    <row r="47" spans="1:117">
      <c r="A47" s="97"/>
      <c r="B47" s="71"/>
      <c r="C47" s="71"/>
      <c r="D47" s="71"/>
      <c r="E47" s="97"/>
      <c r="F47" s="98"/>
      <c r="G47" s="98"/>
      <c r="H47" s="98"/>
      <c r="I47" s="98"/>
      <c r="J47" s="98"/>
      <c r="K47" s="98"/>
      <c r="L47" s="98"/>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2"/>
      <c r="AW47" s="71"/>
      <c r="AX47" s="71"/>
      <c r="AY47" s="71"/>
      <c r="AZ47" s="71"/>
      <c r="BA47" s="71"/>
      <c r="BB47" s="71"/>
      <c r="BC47" s="71"/>
      <c r="BD47" s="71"/>
      <c r="BE47" s="71"/>
      <c r="BF47" s="71"/>
      <c r="BG47" s="71"/>
      <c r="BH47" s="98"/>
      <c r="BI47" s="71"/>
      <c r="BJ47" s="72"/>
      <c r="BK47" s="72"/>
      <c r="BL47" s="72"/>
      <c r="BM47" s="71"/>
      <c r="BN47" s="97"/>
      <c r="BO47" s="71"/>
      <c r="BP47" s="71"/>
      <c r="BQ47" s="71"/>
      <c r="BR47" s="71"/>
      <c r="BS47" s="71"/>
      <c r="BT47" s="71"/>
      <c r="BU47" s="71"/>
      <c r="BV47" s="97"/>
      <c r="BW47" s="99"/>
      <c r="BX47" s="72"/>
      <c r="BY47" s="72"/>
      <c r="BZ47" s="72"/>
      <c r="CA47" s="72"/>
      <c r="CB47" s="72"/>
      <c r="CC47" s="72"/>
      <c r="CD47" s="72"/>
      <c r="CE47" s="72"/>
      <c r="CF47" s="72"/>
      <c r="CG47" s="72"/>
      <c r="CH47" s="72"/>
      <c r="CI47" s="72"/>
      <c r="CJ47" s="72"/>
      <c r="CK47" s="72"/>
      <c r="CL47" s="72"/>
      <c r="CM47" s="72"/>
      <c r="CN47" s="72"/>
      <c r="CO47" s="72"/>
      <c r="CP47" s="72"/>
      <c r="CQ47" s="95"/>
      <c r="CR47" s="72"/>
      <c r="CS47" s="72"/>
      <c r="CT47" s="72"/>
      <c r="CU47" s="72"/>
      <c r="CV47" s="72"/>
      <c r="CW47" s="72"/>
      <c r="CX47" s="72"/>
      <c r="CY47" s="72"/>
      <c r="CZ47" s="72"/>
      <c r="DA47" s="72"/>
      <c r="DB47" s="72"/>
      <c r="DC47" s="72"/>
      <c r="DD47" s="72"/>
      <c r="DE47" s="72"/>
      <c r="DF47" s="72"/>
      <c r="DG47" s="72"/>
      <c r="DH47" s="72"/>
      <c r="DI47" s="72"/>
      <c r="DJ47" s="72"/>
      <c r="DK47" s="72"/>
      <c r="DL47" s="72"/>
      <c r="DM47" s="72"/>
    </row>
    <row r="48" spans="1:117">
      <c r="A48" s="97"/>
      <c r="B48" s="71"/>
      <c r="C48" s="71"/>
      <c r="D48" s="71"/>
      <c r="E48" s="97"/>
      <c r="F48" s="98"/>
      <c r="G48" s="98"/>
      <c r="H48" s="98"/>
      <c r="I48" s="98"/>
      <c r="J48" s="98"/>
      <c r="K48" s="98"/>
      <c r="L48" s="98"/>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2"/>
      <c r="AW48" s="71"/>
      <c r="AX48" s="71"/>
      <c r="AY48" s="71"/>
      <c r="AZ48" s="71"/>
      <c r="BA48" s="71"/>
      <c r="BB48" s="71"/>
      <c r="BC48" s="71"/>
      <c r="BD48" s="71"/>
      <c r="BE48" s="71"/>
      <c r="BF48" s="71"/>
      <c r="BG48" s="71"/>
      <c r="BH48" s="98"/>
      <c r="BI48" s="71"/>
      <c r="BJ48" s="72"/>
      <c r="BK48" s="72"/>
      <c r="BL48" s="72"/>
      <c r="BM48" s="71"/>
      <c r="BN48" s="97"/>
      <c r="BO48" s="71"/>
      <c r="BP48" s="71"/>
      <c r="BQ48" s="71"/>
      <c r="BR48" s="71"/>
      <c r="BS48" s="71"/>
      <c r="BT48" s="71"/>
      <c r="BU48" s="71"/>
      <c r="BV48" s="97"/>
      <c r="BW48" s="99"/>
      <c r="BX48" s="72"/>
      <c r="BY48" s="72"/>
      <c r="BZ48" s="72"/>
      <c r="CA48" s="72"/>
      <c r="CB48" s="72"/>
      <c r="CC48" s="72"/>
      <c r="CD48" s="72"/>
      <c r="CE48" s="72"/>
      <c r="CF48" s="72"/>
      <c r="CG48" s="72"/>
      <c r="CH48" s="72"/>
      <c r="CI48" s="72"/>
      <c r="CJ48" s="72"/>
      <c r="CK48" s="72"/>
      <c r="CL48" s="72"/>
      <c r="CM48" s="72"/>
      <c r="CN48" s="72"/>
      <c r="CO48" s="72"/>
      <c r="CP48" s="72"/>
      <c r="CQ48" s="95"/>
      <c r="CR48" s="72"/>
      <c r="CS48" s="72"/>
      <c r="CT48" s="72"/>
      <c r="CU48" s="72"/>
      <c r="CV48" s="72"/>
      <c r="CW48" s="72"/>
      <c r="CX48" s="72"/>
      <c r="CY48" s="72"/>
      <c r="CZ48" s="72"/>
      <c r="DA48" s="72"/>
      <c r="DB48" s="72"/>
      <c r="DC48" s="72"/>
      <c r="DD48" s="72"/>
      <c r="DE48" s="72"/>
      <c r="DF48" s="72"/>
      <c r="DG48" s="72"/>
      <c r="DH48" s="72"/>
      <c r="DI48" s="72"/>
      <c r="DJ48" s="72"/>
      <c r="DK48" s="72"/>
      <c r="DL48" s="72"/>
      <c r="DM48" s="72"/>
    </row>
    <row r="49" spans="1:117">
      <c r="A49" s="97"/>
      <c r="B49" s="71"/>
      <c r="C49" s="71"/>
      <c r="D49" s="71"/>
      <c r="E49" s="97"/>
      <c r="F49" s="98"/>
      <c r="G49" s="98"/>
      <c r="H49" s="98"/>
      <c r="I49" s="98"/>
      <c r="J49" s="98"/>
      <c r="K49" s="98"/>
      <c r="L49" s="98"/>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2"/>
      <c r="AW49" s="71"/>
      <c r="AX49" s="71"/>
      <c r="AY49" s="71"/>
      <c r="AZ49" s="71"/>
      <c r="BA49" s="71"/>
      <c r="BB49" s="71"/>
      <c r="BC49" s="71"/>
      <c r="BD49" s="71"/>
      <c r="BE49" s="71"/>
      <c r="BF49" s="71"/>
      <c r="BG49" s="71"/>
      <c r="BH49" s="98"/>
      <c r="BI49" s="71"/>
      <c r="BJ49" s="72"/>
      <c r="BK49" s="72"/>
      <c r="BL49" s="72"/>
      <c r="BM49" s="71"/>
      <c r="BN49" s="97"/>
      <c r="BO49" s="71"/>
      <c r="BP49" s="71"/>
      <c r="BQ49" s="71"/>
      <c r="BR49" s="71"/>
      <c r="BS49" s="71"/>
      <c r="BT49" s="71"/>
      <c r="BU49" s="71"/>
      <c r="BV49" s="97"/>
      <c r="BW49" s="99"/>
      <c r="BX49" s="72"/>
      <c r="BY49" s="72"/>
      <c r="BZ49" s="72"/>
      <c r="CA49" s="72"/>
      <c r="CB49" s="72"/>
      <c r="CC49" s="72"/>
      <c r="CD49" s="72"/>
      <c r="CE49" s="72"/>
      <c r="CF49" s="72"/>
      <c r="CG49" s="72"/>
      <c r="CH49" s="72"/>
      <c r="CI49" s="72"/>
      <c r="CJ49" s="72"/>
      <c r="CK49" s="72"/>
      <c r="CL49" s="72"/>
      <c r="CM49" s="72"/>
      <c r="CN49" s="72"/>
      <c r="CO49" s="72"/>
      <c r="CP49" s="72"/>
      <c r="CQ49" s="95"/>
      <c r="CR49" s="72"/>
      <c r="CS49" s="72"/>
      <c r="CT49" s="72"/>
      <c r="CU49" s="72"/>
      <c r="CV49" s="72"/>
      <c r="CW49" s="72"/>
      <c r="CX49" s="72"/>
      <c r="CY49" s="72"/>
      <c r="CZ49" s="72"/>
      <c r="DA49" s="72"/>
      <c r="DB49" s="72"/>
      <c r="DC49" s="72"/>
      <c r="DD49" s="72"/>
      <c r="DE49" s="72"/>
      <c r="DF49" s="72"/>
      <c r="DG49" s="72"/>
      <c r="DH49" s="72"/>
      <c r="DI49" s="72"/>
      <c r="DJ49" s="72"/>
      <c r="DK49" s="72"/>
      <c r="DL49" s="72"/>
      <c r="DM49" s="72"/>
    </row>
    <row r="50" spans="1:117">
      <c r="A50" s="97"/>
      <c r="B50" s="71"/>
      <c r="C50" s="71"/>
      <c r="D50" s="71"/>
      <c r="E50" s="97"/>
      <c r="F50" s="98"/>
      <c r="G50" s="98"/>
      <c r="H50" s="98"/>
      <c r="I50" s="98"/>
      <c r="J50" s="98"/>
      <c r="K50" s="98"/>
      <c r="L50" s="98"/>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2"/>
      <c r="AW50" s="71"/>
      <c r="AX50" s="71"/>
      <c r="AY50" s="71"/>
      <c r="AZ50" s="71"/>
      <c r="BA50" s="71"/>
      <c r="BB50" s="71"/>
      <c r="BC50" s="71"/>
      <c r="BD50" s="71"/>
      <c r="BE50" s="71"/>
      <c r="BF50" s="71"/>
      <c r="BG50" s="71"/>
      <c r="BH50" s="98"/>
      <c r="BI50" s="71"/>
      <c r="BJ50" s="72"/>
      <c r="BK50" s="72"/>
      <c r="BL50" s="72"/>
      <c r="BM50" s="71"/>
      <c r="BN50" s="97"/>
      <c r="BO50" s="71"/>
      <c r="BP50" s="71"/>
      <c r="BQ50" s="71"/>
      <c r="BR50" s="71"/>
      <c r="BS50" s="71"/>
      <c r="BT50" s="71"/>
      <c r="BU50" s="71"/>
      <c r="BV50" s="97"/>
      <c r="BW50" s="99"/>
      <c r="BX50" s="72"/>
      <c r="BY50" s="72"/>
      <c r="BZ50" s="72"/>
      <c r="CA50" s="72"/>
      <c r="CB50" s="72"/>
      <c r="CC50" s="72"/>
      <c r="CD50" s="72"/>
      <c r="CE50" s="72"/>
      <c r="CF50" s="72"/>
      <c r="CG50" s="72"/>
      <c r="CH50" s="72"/>
      <c r="CI50" s="72"/>
      <c r="CJ50" s="72"/>
      <c r="CK50" s="72"/>
      <c r="CL50" s="72"/>
      <c r="CM50" s="72"/>
      <c r="CN50" s="72"/>
      <c r="CO50" s="72"/>
      <c r="CP50" s="72"/>
      <c r="CQ50" s="95"/>
      <c r="CR50" s="72"/>
      <c r="CS50" s="72"/>
      <c r="CT50" s="72"/>
      <c r="CU50" s="72"/>
      <c r="CV50" s="72"/>
      <c r="CW50" s="72"/>
      <c r="CX50" s="72"/>
      <c r="CY50" s="72"/>
      <c r="CZ50" s="72"/>
      <c r="DA50" s="72"/>
      <c r="DB50" s="72"/>
      <c r="DC50" s="72"/>
      <c r="DD50" s="72"/>
      <c r="DE50" s="72"/>
      <c r="DF50" s="72"/>
      <c r="DG50" s="72"/>
      <c r="DH50" s="72"/>
      <c r="DI50" s="72"/>
      <c r="DJ50" s="72"/>
      <c r="DK50" s="72"/>
      <c r="DL50" s="72"/>
      <c r="DM50" s="72"/>
    </row>
    <row r="51" spans="1:117">
      <c r="A51" s="97"/>
      <c r="B51" s="71"/>
      <c r="C51" s="71"/>
      <c r="D51" s="71"/>
      <c r="E51" s="97"/>
      <c r="F51" s="98"/>
      <c r="G51" s="98"/>
      <c r="H51" s="98"/>
      <c r="I51" s="98"/>
      <c r="J51" s="98"/>
      <c r="K51" s="98"/>
      <c r="L51" s="98"/>
      <c r="M51" s="71"/>
      <c r="N51" s="71"/>
      <c r="O51" s="71"/>
      <c r="P51" s="71"/>
      <c r="Q51" s="71"/>
      <c r="R51" s="71"/>
      <c r="S51" s="71"/>
      <c r="T51" s="71"/>
      <c r="U51" s="71"/>
      <c r="V51" s="71"/>
      <c r="W51" s="71"/>
      <c r="X51" s="71"/>
      <c r="Y51" s="71"/>
      <c r="Z51" s="71"/>
      <c r="AA51" s="71"/>
      <c r="AB51" s="71"/>
      <c r="AC51" s="71"/>
      <c r="AD51" s="71"/>
      <c r="AE51" s="71"/>
      <c r="AF51" s="71"/>
      <c r="AG51" s="71"/>
      <c r="AH51" s="71"/>
      <c r="AI51" s="71"/>
      <c r="AJ51" s="71"/>
      <c r="AK51" s="71"/>
      <c r="AL51" s="71"/>
      <c r="AM51" s="71"/>
      <c r="AN51" s="71"/>
      <c r="AO51" s="71"/>
      <c r="AP51" s="71"/>
      <c r="AQ51" s="71"/>
      <c r="AR51" s="71"/>
      <c r="AS51" s="71"/>
      <c r="AT51" s="71"/>
      <c r="AU51" s="71"/>
      <c r="AV51" s="72"/>
      <c r="AW51" s="71"/>
      <c r="AX51" s="71"/>
      <c r="AY51" s="71"/>
      <c r="AZ51" s="71"/>
      <c r="BA51" s="71"/>
      <c r="BB51" s="71"/>
      <c r="BC51" s="71"/>
      <c r="BD51" s="71"/>
      <c r="BE51" s="71"/>
      <c r="BF51" s="71"/>
      <c r="BG51" s="71"/>
      <c r="BH51" s="98"/>
      <c r="BI51" s="71"/>
      <c r="BJ51" s="72"/>
      <c r="BK51" s="72"/>
      <c r="BL51" s="72"/>
      <c r="BM51" s="71"/>
      <c r="BN51" s="97"/>
      <c r="BO51" s="71"/>
      <c r="BP51" s="71"/>
      <c r="BQ51" s="71"/>
      <c r="BR51" s="71"/>
      <c r="BS51" s="71"/>
      <c r="BT51" s="71"/>
      <c r="BU51" s="71"/>
      <c r="BV51" s="97"/>
      <c r="BW51" s="99"/>
      <c r="BX51" s="72"/>
      <c r="BY51" s="72"/>
      <c r="BZ51" s="72"/>
      <c r="CA51" s="72"/>
      <c r="CB51" s="72"/>
      <c r="CC51" s="72"/>
      <c r="CD51" s="72"/>
      <c r="CE51" s="72"/>
      <c r="CF51" s="72"/>
      <c r="CG51" s="72"/>
      <c r="CH51" s="72"/>
      <c r="CI51" s="72"/>
      <c r="CJ51" s="72"/>
      <c r="CK51" s="72"/>
      <c r="CL51" s="72"/>
      <c r="CM51" s="72"/>
      <c r="CN51" s="72"/>
      <c r="CO51" s="72"/>
      <c r="CP51" s="72"/>
      <c r="CQ51" s="95"/>
      <c r="CR51" s="72"/>
      <c r="CS51" s="72"/>
      <c r="CT51" s="72"/>
      <c r="CU51" s="72"/>
      <c r="CV51" s="72"/>
      <c r="CW51" s="72"/>
      <c r="CX51" s="72"/>
      <c r="CY51" s="72"/>
      <c r="CZ51" s="72"/>
      <c r="DA51" s="72"/>
      <c r="DB51" s="72"/>
      <c r="DC51" s="72"/>
      <c r="DD51" s="72"/>
      <c r="DE51" s="72"/>
      <c r="DF51" s="72"/>
      <c r="DG51" s="72"/>
      <c r="DH51" s="72"/>
      <c r="DI51" s="72"/>
      <c r="DJ51" s="72"/>
      <c r="DK51" s="72"/>
      <c r="DL51" s="72"/>
      <c r="DM51" s="72"/>
    </row>
    <row r="52" spans="1:117">
      <c r="A52" s="97"/>
      <c r="B52" s="71"/>
      <c r="C52" s="71"/>
      <c r="D52" s="71"/>
      <c r="E52" s="97"/>
      <c r="F52" s="98"/>
      <c r="G52" s="98"/>
      <c r="H52" s="98"/>
      <c r="I52" s="98"/>
      <c r="J52" s="98"/>
      <c r="K52" s="98"/>
      <c r="L52" s="98"/>
      <c r="M52" s="71"/>
      <c r="N52" s="71"/>
      <c r="O52" s="71"/>
      <c r="P52" s="71"/>
      <c r="Q52" s="71"/>
      <c r="R52" s="71"/>
      <c r="S52" s="71"/>
      <c r="T52" s="71"/>
      <c r="U52" s="71"/>
      <c r="V52" s="71"/>
      <c r="W52" s="71"/>
      <c r="X52" s="71"/>
      <c r="Y52" s="71"/>
      <c r="Z52" s="71"/>
      <c r="AA52" s="71"/>
      <c r="AB52" s="71"/>
      <c r="AC52" s="71"/>
      <c r="AD52" s="71"/>
      <c r="AE52" s="71"/>
      <c r="AF52" s="71"/>
      <c r="AG52" s="71"/>
      <c r="AH52" s="71"/>
      <c r="AI52" s="71"/>
      <c r="AJ52" s="71"/>
      <c r="AK52" s="71"/>
      <c r="AL52" s="71"/>
      <c r="AM52" s="71"/>
      <c r="AN52" s="71"/>
      <c r="AO52" s="71"/>
      <c r="AP52" s="71"/>
      <c r="AQ52" s="71"/>
      <c r="AR52" s="71"/>
      <c r="AS52" s="71"/>
      <c r="AT52" s="71"/>
      <c r="AU52" s="71"/>
      <c r="AV52" s="72"/>
      <c r="AW52" s="71"/>
      <c r="AX52" s="71"/>
      <c r="AY52" s="71"/>
      <c r="AZ52" s="71"/>
      <c r="BA52" s="71"/>
      <c r="BB52" s="71"/>
      <c r="BC52" s="71"/>
      <c r="BD52" s="71"/>
      <c r="BE52" s="71"/>
      <c r="BF52" s="71"/>
      <c r="BG52" s="71"/>
      <c r="BH52" s="98"/>
      <c r="BI52" s="71"/>
      <c r="BJ52" s="72"/>
      <c r="BK52" s="72"/>
      <c r="BL52" s="72"/>
      <c r="BM52" s="71"/>
      <c r="BN52" s="97"/>
      <c r="BO52" s="71"/>
      <c r="BP52" s="71"/>
      <c r="BQ52" s="71"/>
      <c r="BR52" s="71"/>
      <c r="BS52" s="71"/>
      <c r="BT52" s="71"/>
      <c r="BU52" s="71"/>
      <c r="BV52" s="97"/>
      <c r="BW52" s="99"/>
      <c r="BX52" s="72"/>
      <c r="BY52" s="72"/>
      <c r="BZ52" s="72"/>
      <c r="CA52" s="72"/>
      <c r="CB52" s="72"/>
      <c r="CC52" s="72"/>
      <c r="CD52" s="72"/>
      <c r="CE52" s="72"/>
      <c r="CF52" s="72"/>
      <c r="CG52" s="72"/>
      <c r="CH52" s="72"/>
      <c r="CI52" s="72"/>
      <c r="CJ52" s="72"/>
      <c r="CK52" s="72"/>
      <c r="CL52" s="72"/>
      <c r="CM52" s="72"/>
      <c r="CN52" s="72"/>
      <c r="CO52" s="72"/>
      <c r="CP52" s="72"/>
      <c r="CQ52" s="95"/>
      <c r="CR52" s="72"/>
      <c r="CS52" s="72"/>
      <c r="CT52" s="72"/>
      <c r="CU52" s="72"/>
      <c r="CV52" s="72"/>
      <c r="CW52" s="72"/>
      <c r="CX52" s="72"/>
      <c r="CY52" s="72"/>
      <c r="CZ52" s="72"/>
      <c r="DA52" s="72"/>
      <c r="DB52" s="72"/>
      <c r="DC52" s="72"/>
      <c r="DD52" s="72"/>
      <c r="DE52" s="72"/>
      <c r="DF52" s="72"/>
      <c r="DG52" s="72"/>
      <c r="DH52" s="72"/>
      <c r="DI52" s="72"/>
      <c r="DJ52" s="72"/>
      <c r="DK52" s="72"/>
      <c r="DL52" s="72"/>
      <c r="DM52" s="72"/>
    </row>
    <row r="53" spans="1:117">
      <c r="A53" s="97"/>
      <c r="B53" s="71"/>
      <c r="C53" s="71"/>
      <c r="D53" s="71"/>
      <c r="E53" s="97"/>
      <c r="F53" s="98"/>
      <c r="G53" s="98"/>
      <c r="H53" s="98"/>
      <c r="I53" s="98"/>
      <c r="J53" s="98"/>
      <c r="K53" s="98"/>
      <c r="L53" s="98"/>
      <c r="M53" s="71"/>
      <c r="N53" s="71"/>
      <c r="O53" s="71"/>
      <c r="P53" s="71"/>
      <c r="Q53" s="71"/>
      <c r="R53" s="71"/>
      <c r="S53" s="71"/>
      <c r="T53" s="71"/>
      <c r="U53" s="71"/>
      <c r="V53" s="71"/>
      <c r="W53" s="71"/>
      <c r="X53" s="71"/>
      <c r="Y53" s="71"/>
      <c r="Z53" s="71"/>
      <c r="AA53" s="71"/>
      <c r="AB53" s="71"/>
      <c r="AC53" s="71"/>
      <c r="AD53" s="71"/>
      <c r="AE53" s="71"/>
      <c r="AF53" s="71"/>
      <c r="AG53" s="71"/>
      <c r="AH53" s="71"/>
      <c r="AI53" s="71"/>
      <c r="AJ53" s="71"/>
      <c r="AK53" s="71"/>
      <c r="AL53" s="71"/>
      <c r="AM53" s="71"/>
      <c r="AN53" s="71"/>
      <c r="AO53" s="71"/>
      <c r="AP53" s="71"/>
      <c r="AQ53" s="71"/>
      <c r="AR53" s="71"/>
      <c r="AS53" s="71"/>
      <c r="AT53" s="71"/>
      <c r="AU53" s="71"/>
      <c r="AV53" s="72"/>
      <c r="AW53" s="71"/>
      <c r="AX53" s="71"/>
      <c r="AY53" s="71"/>
      <c r="AZ53" s="71"/>
      <c r="BA53" s="71"/>
      <c r="BB53" s="71"/>
      <c r="BC53" s="71"/>
      <c r="BD53" s="71"/>
      <c r="BE53" s="71"/>
      <c r="BF53" s="71"/>
      <c r="BG53" s="71"/>
      <c r="BH53" s="98"/>
      <c r="BI53" s="71"/>
      <c r="BJ53" s="72"/>
      <c r="BK53" s="72"/>
      <c r="BL53" s="72"/>
      <c r="BM53" s="71"/>
      <c r="BN53" s="97"/>
      <c r="BO53" s="71"/>
      <c r="BP53" s="71"/>
      <c r="BQ53" s="71"/>
      <c r="BR53" s="71"/>
      <c r="BS53" s="71"/>
      <c r="BT53" s="71"/>
      <c r="BU53" s="71"/>
      <c r="BV53" s="97"/>
      <c r="BW53" s="99"/>
      <c r="BX53" s="72"/>
      <c r="BY53" s="72"/>
      <c r="BZ53" s="72"/>
      <c r="CA53" s="72"/>
      <c r="CB53" s="72"/>
      <c r="CC53" s="72"/>
      <c r="CD53" s="72"/>
      <c r="CE53" s="72"/>
      <c r="CF53" s="72"/>
      <c r="CG53" s="72"/>
      <c r="CH53" s="72"/>
      <c r="CI53" s="72"/>
      <c r="CJ53" s="72"/>
      <c r="CK53" s="72"/>
      <c r="CL53" s="72"/>
      <c r="CM53" s="72"/>
      <c r="CN53" s="72"/>
      <c r="CO53" s="72"/>
      <c r="CP53" s="72"/>
      <c r="CQ53" s="95"/>
      <c r="CR53" s="72"/>
      <c r="CS53" s="72"/>
      <c r="CT53" s="72"/>
      <c r="CU53" s="72"/>
      <c r="CV53" s="72"/>
      <c r="CW53" s="72"/>
      <c r="CX53" s="72"/>
      <c r="CY53" s="72"/>
      <c r="CZ53" s="72"/>
      <c r="DA53" s="72"/>
      <c r="DB53" s="72"/>
      <c r="DC53" s="72"/>
      <c r="DD53" s="72"/>
      <c r="DE53" s="72"/>
      <c r="DF53" s="72"/>
      <c r="DG53" s="72"/>
      <c r="DH53" s="72"/>
      <c r="DI53" s="72"/>
      <c r="DJ53" s="72"/>
      <c r="DK53" s="72"/>
      <c r="DL53" s="72"/>
      <c r="DM53" s="72"/>
    </row>
    <row r="54" spans="1:117">
      <c r="A54" s="97"/>
      <c r="B54" s="71"/>
      <c r="C54" s="71"/>
      <c r="D54" s="71"/>
      <c r="E54" s="97"/>
      <c r="F54" s="98"/>
      <c r="G54" s="98"/>
      <c r="H54" s="98"/>
      <c r="I54" s="98"/>
      <c r="J54" s="98"/>
      <c r="K54" s="98"/>
      <c r="L54" s="98"/>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2"/>
      <c r="AW54" s="71"/>
      <c r="AX54" s="71"/>
      <c r="AY54" s="71"/>
      <c r="AZ54" s="71"/>
      <c r="BA54" s="71"/>
      <c r="BB54" s="71"/>
      <c r="BC54" s="71"/>
      <c r="BD54" s="71"/>
      <c r="BE54" s="71"/>
      <c r="BF54" s="71"/>
      <c r="BG54" s="71"/>
      <c r="BH54" s="98"/>
      <c r="BI54" s="71"/>
      <c r="BJ54" s="72"/>
      <c r="BK54" s="72"/>
      <c r="BL54" s="72"/>
      <c r="BM54" s="71"/>
      <c r="BN54" s="97"/>
      <c r="BO54" s="71"/>
      <c r="BP54" s="71"/>
      <c r="BQ54" s="71"/>
      <c r="BR54" s="71"/>
      <c r="BS54" s="71"/>
      <c r="BT54" s="71"/>
      <c r="BU54" s="71"/>
      <c r="BV54" s="97"/>
      <c r="BW54" s="99"/>
      <c r="BX54" s="72"/>
      <c r="BY54" s="72"/>
      <c r="BZ54" s="72"/>
      <c r="CA54" s="72"/>
      <c r="CB54" s="72"/>
      <c r="CC54" s="72"/>
      <c r="CD54" s="72"/>
      <c r="CE54" s="72"/>
      <c r="CF54" s="72"/>
      <c r="CG54" s="72"/>
      <c r="CH54" s="72"/>
      <c r="CI54" s="72"/>
      <c r="CJ54" s="72"/>
      <c r="CK54" s="72"/>
      <c r="CL54" s="72"/>
      <c r="CM54" s="72"/>
      <c r="CN54" s="72"/>
      <c r="CO54" s="72"/>
      <c r="CP54" s="72"/>
      <c r="CQ54" s="95"/>
      <c r="CR54" s="72"/>
      <c r="CS54" s="72"/>
      <c r="CT54" s="72"/>
      <c r="CU54" s="72"/>
      <c r="CV54" s="72"/>
      <c r="CW54" s="72"/>
      <c r="CX54" s="72"/>
      <c r="CY54" s="72"/>
      <c r="CZ54" s="72"/>
      <c r="DA54" s="72"/>
      <c r="DB54" s="72"/>
      <c r="DC54" s="72"/>
      <c r="DD54" s="72"/>
      <c r="DE54" s="72"/>
      <c r="DF54" s="72"/>
      <c r="DG54" s="72"/>
      <c r="DH54" s="72"/>
      <c r="DI54" s="72"/>
      <c r="DJ54" s="72"/>
      <c r="DK54" s="72"/>
      <c r="DL54" s="72"/>
      <c r="DM54" s="72"/>
    </row>
    <row r="55" spans="1:117">
      <c r="A55" s="97"/>
      <c r="B55" s="71"/>
      <c r="C55" s="71"/>
      <c r="D55" s="71"/>
      <c r="E55" s="97"/>
      <c r="F55" s="98"/>
      <c r="G55" s="98"/>
      <c r="H55" s="98"/>
      <c r="I55" s="98"/>
      <c r="J55" s="98"/>
      <c r="K55" s="98"/>
      <c r="L55" s="98"/>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2"/>
      <c r="AW55" s="71"/>
      <c r="AX55" s="71"/>
      <c r="AY55" s="71"/>
      <c r="AZ55" s="71"/>
      <c r="BA55" s="71"/>
      <c r="BB55" s="71"/>
      <c r="BC55" s="71"/>
      <c r="BD55" s="71"/>
      <c r="BE55" s="71"/>
      <c r="BF55" s="71"/>
      <c r="BG55" s="71"/>
      <c r="BH55" s="98"/>
      <c r="BI55" s="71"/>
      <c r="BJ55" s="72"/>
      <c r="BK55" s="72"/>
      <c r="BL55" s="72"/>
      <c r="BM55" s="71"/>
      <c r="BN55" s="97"/>
      <c r="BO55" s="71"/>
      <c r="BP55" s="71"/>
      <c r="BQ55" s="71"/>
      <c r="BR55" s="71"/>
      <c r="BS55" s="71"/>
      <c r="BT55" s="71"/>
      <c r="BU55" s="71"/>
      <c r="BV55" s="97"/>
      <c r="BW55" s="99"/>
      <c r="BX55" s="72"/>
      <c r="BY55" s="72"/>
      <c r="BZ55" s="72"/>
      <c r="CA55" s="72"/>
      <c r="CB55" s="72"/>
      <c r="CC55" s="72"/>
      <c r="CD55" s="72"/>
      <c r="CE55" s="72"/>
      <c r="CF55" s="72"/>
      <c r="CG55" s="72"/>
      <c r="CH55" s="72"/>
      <c r="CI55" s="72"/>
      <c r="CJ55" s="72"/>
      <c r="CK55" s="72"/>
      <c r="CL55" s="72"/>
      <c r="CM55" s="72"/>
      <c r="CN55" s="72"/>
      <c r="CO55" s="72"/>
      <c r="CP55" s="72"/>
      <c r="CQ55" s="95"/>
      <c r="CR55" s="72"/>
      <c r="CS55" s="72"/>
      <c r="CT55" s="72"/>
      <c r="CU55" s="72"/>
      <c r="CV55" s="72"/>
      <c r="CW55" s="72"/>
      <c r="CX55" s="72"/>
      <c r="CY55" s="72"/>
      <c r="CZ55" s="72"/>
      <c r="DA55" s="72"/>
      <c r="DB55" s="72"/>
      <c r="DC55" s="72"/>
      <c r="DD55" s="72"/>
      <c r="DE55" s="72"/>
      <c r="DF55" s="72"/>
      <c r="DG55" s="72"/>
      <c r="DH55" s="72"/>
      <c r="DI55" s="72"/>
      <c r="DJ55" s="72"/>
      <c r="DK55" s="72"/>
      <c r="DL55" s="72"/>
      <c r="DM55" s="72"/>
    </row>
    <row r="56" spans="1:117">
      <c r="A56" s="97"/>
      <c r="B56" s="71"/>
      <c r="C56" s="71"/>
      <c r="D56" s="71"/>
      <c r="E56" s="97"/>
      <c r="F56" s="98"/>
      <c r="G56" s="98"/>
      <c r="H56" s="98"/>
      <c r="I56" s="98"/>
      <c r="J56" s="98"/>
      <c r="K56" s="98"/>
      <c r="L56" s="98"/>
      <c r="M56" s="71"/>
      <c r="N56" s="71"/>
      <c r="O56" s="71"/>
      <c r="P56" s="71"/>
      <c r="Q56" s="71"/>
      <c r="R56" s="71"/>
      <c r="S56" s="71"/>
      <c r="T56" s="71"/>
      <c r="U56" s="71"/>
      <c r="V56" s="71"/>
      <c r="W56" s="71"/>
      <c r="X56" s="71"/>
      <c r="Y56" s="71"/>
      <c r="Z56" s="71"/>
      <c r="AA56" s="71"/>
      <c r="AB56" s="71"/>
      <c r="AC56" s="71"/>
      <c r="AD56" s="71"/>
      <c r="AE56" s="71"/>
      <c r="AF56" s="71"/>
      <c r="AG56" s="71"/>
      <c r="AH56" s="71"/>
      <c r="AI56" s="71"/>
      <c r="AJ56" s="71"/>
      <c r="AK56" s="71"/>
      <c r="AL56" s="71"/>
      <c r="AM56" s="71"/>
      <c r="AN56" s="71"/>
      <c r="AO56" s="71"/>
      <c r="AP56" s="71"/>
      <c r="AQ56" s="71"/>
      <c r="AR56" s="71"/>
      <c r="AS56" s="71"/>
      <c r="AT56" s="71"/>
      <c r="AU56" s="71"/>
      <c r="AV56" s="72"/>
      <c r="AW56" s="71"/>
      <c r="AX56" s="71"/>
      <c r="AY56" s="71"/>
      <c r="AZ56" s="71"/>
      <c r="BA56" s="71"/>
      <c r="BB56" s="71"/>
      <c r="BC56" s="71"/>
      <c r="BD56" s="71"/>
      <c r="BE56" s="71"/>
      <c r="BF56" s="71"/>
      <c r="BG56" s="71"/>
      <c r="BH56" s="98"/>
      <c r="BI56" s="71"/>
      <c r="BJ56" s="72"/>
      <c r="BK56" s="72"/>
      <c r="BL56" s="72"/>
      <c r="BM56" s="71"/>
      <c r="BN56" s="97"/>
      <c r="BO56" s="71"/>
      <c r="BP56" s="71"/>
      <c r="BQ56" s="71"/>
      <c r="BR56" s="71"/>
      <c r="BS56" s="71"/>
      <c r="BT56" s="71"/>
      <c r="BU56" s="71"/>
      <c r="BV56" s="97"/>
      <c r="BW56" s="99"/>
      <c r="BX56" s="72"/>
      <c r="BY56" s="72"/>
      <c r="BZ56" s="72"/>
      <c r="CA56" s="72"/>
      <c r="CB56" s="72"/>
      <c r="CC56" s="72"/>
      <c r="CD56" s="72"/>
      <c r="CE56" s="72"/>
      <c r="CF56" s="72"/>
      <c r="CG56" s="72"/>
      <c r="CH56" s="72"/>
      <c r="CI56" s="72"/>
      <c r="CJ56" s="72"/>
      <c r="CK56" s="72"/>
      <c r="CL56" s="72"/>
      <c r="CM56" s="72"/>
      <c r="CN56" s="72"/>
      <c r="CO56" s="72"/>
      <c r="CP56" s="72"/>
      <c r="CQ56" s="95"/>
      <c r="CR56" s="72"/>
      <c r="CS56" s="72"/>
      <c r="CT56" s="72"/>
      <c r="CU56" s="72"/>
      <c r="CV56" s="72"/>
      <c r="CW56" s="72"/>
      <c r="CX56" s="72"/>
      <c r="CY56" s="72"/>
      <c r="CZ56" s="72"/>
      <c r="DA56" s="72"/>
      <c r="DB56" s="72"/>
      <c r="DC56" s="72"/>
      <c r="DD56" s="72"/>
      <c r="DE56" s="72"/>
      <c r="DF56" s="72"/>
      <c r="DG56" s="72"/>
      <c r="DH56" s="72"/>
      <c r="DI56" s="72"/>
      <c r="DJ56" s="72"/>
      <c r="DK56" s="72"/>
      <c r="DL56" s="72"/>
      <c r="DM56" s="72"/>
    </row>
    <row r="57" spans="1:117">
      <c r="A57" s="97"/>
      <c r="B57" s="71"/>
      <c r="C57" s="71"/>
      <c r="D57" s="71"/>
      <c r="E57" s="97"/>
      <c r="F57" s="98"/>
      <c r="G57" s="98"/>
      <c r="H57" s="98"/>
      <c r="I57" s="98"/>
      <c r="J57" s="98"/>
      <c r="K57" s="98"/>
      <c r="L57" s="98"/>
      <c r="M57" s="71"/>
      <c r="N57" s="71"/>
      <c r="O57" s="71"/>
      <c r="P57" s="71"/>
      <c r="Q57" s="71"/>
      <c r="R57" s="71"/>
      <c r="S57" s="71"/>
      <c r="T57" s="71"/>
      <c r="U57" s="71"/>
      <c r="V57" s="71"/>
      <c r="W57" s="71"/>
      <c r="X57" s="71"/>
      <c r="Y57" s="71"/>
      <c r="Z57" s="71"/>
      <c r="AA57" s="71"/>
      <c r="AB57" s="71"/>
      <c r="AC57" s="71"/>
      <c r="AD57" s="71"/>
      <c r="AE57" s="71"/>
      <c r="AF57" s="71"/>
      <c r="AG57" s="71"/>
      <c r="AH57" s="71"/>
      <c r="AI57" s="71"/>
      <c r="AJ57" s="71"/>
      <c r="AK57" s="71"/>
      <c r="AL57" s="71"/>
      <c r="AM57" s="71"/>
      <c r="AN57" s="71"/>
      <c r="AO57" s="71"/>
      <c r="AP57" s="71"/>
      <c r="AQ57" s="71"/>
      <c r="AR57" s="71"/>
      <c r="AS57" s="71"/>
      <c r="AT57" s="71"/>
      <c r="AU57" s="71"/>
      <c r="AV57" s="72"/>
      <c r="AW57" s="71"/>
      <c r="AX57" s="71"/>
      <c r="AY57" s="71"/>
      <c r="AZ57" s="71"/>
      <c r="BA57" s="71"/>
      <c r="BB57" s="71"/>
      <c r="BC57" s="71"/>
      <c r="BD57" s="71"/>
      <c r="BE57" s="71"/>
      <c r="BF57" s="71"/>
      <c r="BG57" s="71"/>
      <c r="BH57" s="98"/>
      <c r="BI57" s="71"/>
      <c r="BJ57" s="72"/>
      <c r="BK57" s="72"/>
      <c r="BL57" s="72"/>
      <c r="BM57" s="71"/>
      <c r="BN57" s="97"/>
      <c r="BO57" s="71"/>
      <c r="BP57" s="71"/>
      <c r="BQ57" s="71"/>
      <c r="BR57" s="71"/>
      <c r="BS57" s="71"/>
      <c r="BT57" s="71"/>
      <c r="BU57" s="71"/>
      <c r="BV57" s="97"/>
      <c r="BW57" s="99"/>
      <c r="BX57" s="72"/>
      <c r="BY57" s="72"/>
      <c r="BZ57" s="72"/>
      <c r="CA57" s="72"/>
      <c r="CB57" s="72"/>
      <c r="CC57" s="72"/>
      <c r="CD57" s="72"/>
      <c r="CE57" s="72"/>
      <c r="CF57" s="72"/>
      <c r="CG57" s="72"/>
      <c r="CH57" s="72"/>
      <c r="CI57" s="72"/>
      <c r="CJ57" s="72"/>
      <c r="CK57" s="72"/>
      <c r="CL57" s="72"/>
      <c r="CM57" s="72"/>
      <c r="CN57" s="72"/>
      <c r="CO57" s="72"/>
      <c r="CP57" s="72"/>
      <c r="CQ57" s="95"/>
      <c r="CR57" s="72"/>
      <c r="CS57" s="72"/>
      <c r="CT57" s="72"/>
      <c r="CU57" s="72"/>
      <c r="CV57" s="72"/>
      <c r="CW57" s="72"/>
      <c r="CX57" s="72"/>
      <c r="CY57" s="72"/>
      <c r="CZ57" s="72"/>
      <c r="DA57" s="72"/>
      <c r="DB57" s="72"/>
      <c r="DC57" s="72"/>
      <c r="DD57" s="72"/>
      <c r="DE57" s="72"/>
      <c r="DF57" s="72"/>
      <c r="DG57" s="72"/>
      <c r="DH57" s="72"/>
      <c r="DI57" s="72"/>
      <c r="DJ57" s="72"/>
      <c r="DK57" s="72"/>
      <c r="DL57" s="72"/>
      <c r="DM57" s="72"/>
    </row>
    <row r="58" spans="1:117">
      <c r="A58" s="97"/>
      <c r="B58" s="71"/>
      <c r="C58" s="71"/>
      <c r="D58" s="71"/>
      <c r="E58" s="97"/>
      <c r="F58" s="98"/>
      <c r="G58" s="98"/>
      <c r="H58" s="98"/>
      <c r="I58" s="98"/>
      <c r="J58" s="98"/>
      <c r="K58" s="98"/>
      <c r="L58" s="98"/>
      <c r="M58" s="71"/>
      <c r="N58" s="71"/>
      <c r="O58" s="71"/>
      <c r="P58" s="71"/>
      <c r="Q58" s="71"/>
      <c r="R58" s="71"/>
      <c r="S58" s="71"/>
      <c r="T58" s="71"/>
      <c r="U58" s="71"/>
      <c r="V58" s="71"/>
      <c r="W58" s="71"/>
      <c r="X58" s="71"/>
      <c r="Y58" s="71"/>
      <c r="Z58" s="71"/>
      <c r="AA58" s="71"/>
      <c r="AB58" s="71"/>
      <c r="AC58" s="71"/>
      <c r="AD58" s="71"/>
      <c r="AE58" s="71"/>
      <c r="AF58" s="71"/>
      <c r="AG58" s="71"/>
      <c r="AH58" s="71"/>
      <c r="AI58" s="71"/>
      <c r="AJ58" s="71"/>
      <c r="AK58" s="71"/>
      <c r="AL58" s="71"/>
      <c r="AM58" s="71"/>
      <c r="AN58" s="71"/>
      <c r="AO58" s="71"/>
      <c r="AP58" s="71"/>
      <c r="AQ58" s="71"/>
      <c r="AR58" s="71"/>
      <c r="AS58" s="71"/>
      <c r="AT58" s="71"/>
      <c r="AU58" s="71"/>
      <c r="AV58" s="72"/>
      <c r="AW58" s="71"/>
      <c r="AX58" s="71"/>
      <c r="AY58" s="71"/>
      <c r="AZ58" s="71"/>
      <c r="BA58" s="71"/>
      <c r="BB58" s="71"/>
      <c r="BC58" s="71"/>
      <c r="BD58" s="71"/>
      <c r="BE58" s="71"/>
      <c r="BF58" s="71"/>
      <c r="BG58" s="71"/>
      <c r="BH58" s="98"/>
      <c r="BI58" s="71"/>
      <c r="BJ58" s="72"/>
      <c r="BK58" s="72"/>
      <c r="BL58" s="72"/>
      <c r="BM58" s="71"/>
      <c r="BN58" s="97"/>
      <c r="BO58" s="71"/>
      <c r="BP58" s="71"/>
      <c r="BQ58" s="71"/>
      <c r="BR58" s="71"/>
      <c r="BS58" s="71"/>
      <c r="BT58" s="71"/>
      <c r="BU58" s="71"/>
      <c r="BV58" s="97"/>
      <c r="BW58" s="99"/>
      <c r="BX58" s="72"/>
      <c r="BY58" s="72"/>
      <c r="BZ58" s="72"/>
      <c r="CA58" s="72"/>
      <c r="CB58" s="72"/>
      <c r="CC58" s="72"/>
      <c r="CD58" s="72"/>
      <c r="CE58" s="72"/>
      <c r="CF58" s="72"/>
      <c r="CG58" s="72"/>
      <c r="CH58" s="72"/>
      <c r="CI58" s="72"/>
      <c r="CJ58" s="72"/>
      <c r="CK58" s="72"/>
      <c r="CL58" s="72"/>
      <c r="CM58" s="72"/>
      <c r="CN58" s="72"/>
      <c r="CO58" s="72"/>
      <c r="CP58" s="72"/>
      <c r="CQ58" s="95"/>
      <c r="CR58" s="72"/>
      <c r="CS58" s="72"/>
      <c r="CT58" s="72"/>
      <c r="CU58" s="72"/>
      <c r="CV58" s="72"/>
      <c r="CW58" s="72"/>
      <c r="CX58" s="72"/>
      <c r="CY58" s="72"/>
      <c r="CZ58" s="72"/>
      <c r="DA58" s="72"/>
      <c r="DB58" s="72"/>
      <c r="DC58" s="72"/>
      <c r="DD58" s="72"/>
      <c r="DE58" s="72"/>
      <c r="DF58" s="72"/>
      <c r="DG58" s="72"/>
      <c r="DH58" s="72"/>
      <c r="DI58" s="72"/>
      <c r="DJ58" s="72"/>
      <c r="DK58" s="72"/>
      <c r="DL58" s="72"/>
      <c r="DM58" s="72"/>
    </row>
    <row r="59" spans="1:117">
      <c r="A59" s="97"/>
      <c r="B59" s="71"/>
      <c r="C59" s="71"/>
      <c r="D59" s="71"/>
      <c r="E59" s="97"/>
      <c r="F59" s="98"/>
      <c r="G59" s="98"/>
      <c r="H59" s="98"/>
      <c r="I59" s="98"/>
      <c r="J59" s="98"/>
      <c r="K59" s="98"/>
      <c r="L59" s="98"/>
      <c r="M59" s="71"/>
      <c r="N59" s="71"/>
      <c r="O59" s="71"/>
      <c r="P59" s="71"/>
      <c r="Q59" s="71"/>
      <c r="R59" s="71"/>
      <c r="S59" s="71"/>
      <c r="T59" s="71"/>
      <c r="U59" s="71"/>
      <c r="V59" s="71"/>
      <c r="W59" s="71"/>
      <c r="X59" s="71"/>
      <c r="Y59" s="71"/>
      <c r="Z59" s="71"/>
      <c r="AA59" s="71"/>
      <c r="AB59" s="71"/>
      <c r="AC59" s="71"/>
      <c r="AD59" s="71"/>
      <c r="AE59" s="71"/>
      <c r="AF59" s="71"/>
      <c r="AG59" s="71"/>
      <c r="AH59" s="71"/>
      <c r="AI59" s="71"/>
      <c r="AJ59" s="71"/>
      <c r="AK59" s="71"/>
      <c r="AL59" s="71"/>
      <c r="AM59" s="71"/>
      <c r="AN59" s="71"/>
      <c r="AO59" s="71"/>
      <c r="AP59" s="71"/>
      <c r="AQ59" s="71"/>
      <c r="AR59" s="71"/>
      <c r="AS59" s="71"/>
      <c r="AT59" s="71"/>
      <c r="AU59" s="71"/>
      <c r="AV59" s="72"/>
      <c r="AW59" s="71"/>
      <c r="AX59" s="71"/>
      <c r="AY59" s="71"/>
      <c r="AZ59" s="71"/>
      <c r="BA59" s="71"/>
      <c r="BB59" s="71"/>
      <c r="BC59" s="71"/>
      <c r="BD59" s="71"/>
      <c r="BE59" s="71"/>
      <c r="BF59" s="71"/>
      <c r="BG59" s="71"/>
      <c r="BH59" s="98"/>
      <c r="BI59" s="71"/>
      <c r="BJ59" s="72"/>
      <c r="BK59" s="72"/>
      <c r="BL59" s="72"/>
      <c r="BM59" s="71"/>
      <c r="BN59" s="97"/>
      <c r="BO59" s="71"/>
      <c r="BP59" s="71"/>
      <c r="BQ59" s="71"/>
      <c r="BR59" s="71"/>
      <c r="BS59" s="71"/>
      <c r="BT59" s="71"/>
      <c r="BU59" s="71"/>
      <c r="BV59" s="97"/>
      <c r="BW59" s="99"/>
      <c r="BX59" s="72"/>
      <c r="BY59" s="72"/>
      <c r="BZ59" s="72"/>
      <c r="CA59" s="72"/>
      <c r="CB59" s="72"/>
      <c r="CC59" s="72"/>
      <c r="CD59" s="72"/>
      <c r="CE59" s="72"/>
      <c r="CF59" s="72"/>
      <c r="CG59" s="72"/>
      <c r="CH59" s="72"/>
      <c r="CI59" s="72"/>
      <c r="CJ59" s="72"/>
      <c r="CK59" s="72"/>
      <c r="CL59" s="72"/>
      <c r="CM59" s="72"/>
      <c r="CN59" s="72"/>
      <c r="CO59" s="72"/>
      <c r="CP59" s="72"/>
      <c r="CQ59" s="95"/>
      <c r="CR59" s="72"/>
      <c r="CS59" s="72"/>
      <c r="CT59" s="72"/>
      <c r="CU59" s="72"/>
      <c r="CV59" s="72"/>
      <c r="CW59" s="72"/>
      <c r="CX59" s="72"/>
      <c r="CY59" s="72"/>
      <c r="CZ59" s="72"/>
      <c r="DA59" s="72"/>
      <c r="DB59" s="72"/>
      <c r="DC59" s="72"/>
      <c r="DD59" s="72"/>
      <c r="DE59" s="72"/>
      <c r="DF59" s="72"/>
      <c r="DG59" s="72"/>
      <c r="DH59" s="72"/>
      <c r="DI59" s="72"/>
      <c r="DJ59" s="72"/>
      <c r="DK59" s="72"/>
      <c r="DL59" s="72"/>
      <c r="DM59" s="72"/>
    </row>
    <row r="60" spans="1:117">
      <c r="A60" s="97"/>
      <c r="B60" s="71"/>
      <c r="C60" s="71"/>
      <c r="D60" s="71"/>
      <c r="E60" s="97"/>
      <c r="F60" s="98"/>
      <c r="G60" s="98"/>
      <c r="H60" s="98"/>
      <c r="I60" s="98"/>
      <c r="J60" s="98"/>
      <c r="K60" s="98"/>
      <c r="L60" s="98"/>
      <c r="M60" s="71"/>
      <c r="N60" s="71"/>
      <c r="O60" s="71"/>
      <c r="P60" s="71"/>
      <c r="Q60" s="71"/>
      <c r="R60" s="71"/>
      <c r="S60" s="71"/>
      <c r="T60" s="71"/>
      <c r="U60" s="71"/>
      <c r="V60" s="71"/>
      <c r="W60" s="71"/>
      <c r="X60" s="71"/>
      <c r="Y60" s="71"/>
      <c r="Z60" s="71"/>
      <c r="AA60" s="71"/>
      <c r="AB60" s="71"/>
      <c r="AC60" s="71"/>
      <c r="AD60" s="71"/>
      <c r="AE60" s="71"/>
      <c r="AF60" s="71"/>
      <c r="AG60" s="71"/>
      <c r="AH60" s="71"/>
      <c r="AI60" s="71"/>
      <c r="AJ60" s="71"/>
      <c r="AK60" s="71"/>
      <c r="AL60" s="71"/>
      <c r="AM60" s="71"/>
      <c r="AN60" s="71"/>
      <c r="AO60" s="71"/>
      <c r="AP60" s="71"/>
      <c r="AQ60" s="71"/>
      <c r="AR60" s="71"/>
      <c r="AS60" s="71"/>
      <c r="AT60" s="71"/>
      <c r="AU60" s="71"/>
      <c r="AV60" s="72"/>
      <c r="AW60" s="71"/>
      <c r="AX60" s="71"/>
      <c r="AY60" s="71"/>
      <c r="AZ60" s="71"/>
      <c r="BA60" s="71"/>
      <c r="BB60" s="71"/>
      <c r="BC60" s="71"/>
      <c r="BD60" s="71"/>
      <c r="BE60" s="71"/>
      <c r="BF60" s="71"/>
      <c r="BG60" s="71"/>
      <c r="BH60" s="98"/>
      <c r="BI60" s="71"/>
      <c r="BJ60" s="72"/>
      <c r="BK60" s="72"/>
      <c r="BL60" s="72"/>
      <c r="BM60" s="71"/>
      <c r="BN60" s="97"/>
      <c r="BO60" s="71"/>
      <c r="BP60" s="71"/>
      <c r="BQ60" s="71"/>
      <c r="BR60" s="71"/>
      <c r="BS60" s="71"/>
      <c r="BT60" s="71"/>
      <c r="BU60" s="71"/>
      <c r="BV60" s="97"/>
      <c r="BW60" s="99"/>
      <c r="BX60" s="72"/>
      <c r="BY60" s="72"/>
      <c r="BZ60" s="72"/>
      <c r="CA60" s="72"/>
      <c r="CB60" s="72"/>
      <c r="CC60" s="72"/>
      <c r="CD60" s="72"/>
      <c r="CE60" s="72"/>
      <c r="CF60" s="72"/>
      <c r="CG60" s="72"/>
      <c r="CH60" s="72"/>
      <c r="CI60" s="72"/>
      <c r="CJ60" s="72"/>
      <c r="CK60" s="72"/>
      <c r="CL60" s="72"/>
      <c r="CM60" s="72"/>
      <c r="CN60" s="72"/>
      <c r="CO60" s="72"/>
      <c r="CP60" s="72"/>
      <c r="CQ60" s="95"/>
      <c r="CR60" s="72"/>
      <c r="CS60" s="72"/>
      <c r="CT60" s="72"/>
      <c r="CU60" s="72"/>
      <c r="CV60" s="72"/>
      <c r="CW60" s="72"/>
      <c r="CX60" s="72"/>
      <c r="CY60" s="72"/>
      <c r="CZ60" s="72"/>
      <c r="DA60" s="72"/>
      <c r="DB60" s="72"/>
      <c r="DC60" s="72"/>
      <c r="DD60" s="72"/>
      <c r="DE60" s="72"/>
      <c r="DF60" s="72"/>
      <c r="DG60" s="72"/>
      <c r="DH60" s="72"/>
      <c r="DI60" s="72"/>
      <c r="DJ60" s="72"/>
      <c r="DK60" s="72"/>
      <c r="DL60" s="72"/>
      <c r="DM60" s="72"/>
    </row>
    <row r="61" spans="1:117">
      <c r="A61" s="97"/>
      <c r="B61" s="71"/>
      <c r="C61" s="71"/>
      <c r="D61" s="71"/>
      <c r="E61" s="97"/>
      <c r="F61" s="98"/>
      <c r="G61" s="98"/>
      <c r="H61" s="98"/>
      <c r="I61" s="98"/>
      <c r="J61" s="98"/>
      <c r="K61" s="98"/>
      <c r="L61" s="98"/>
      <c r="M61" s="71"/>
      <c r="N61" s="71"/>
      <c r="O61" s="71"/>
      <c r="P61" s="71"/>
      <c r="Q61" s="71"/>
      <c r="R61" s="71"/>
      <c r="S61" s="71"/>
      <c r="T61" s="71"/>
      <c r="U61" s="71"/>
      <c r="V61" s="71"/>
      <c r="W61" s="71"/>
      <c r="X61" s="71"/>
      <c r="Y61" s="71"/>
      <c r="Z61" s="71"/>
      <c r="AA61" s="71"/>
      <c r="AB61" s="71"/>
      <c r="AC61" s="71"/>
      <c r="AD61" s="71"/>
      <c r="AE61" s="71"/>
      <c r="AF61" s="71"/>
      <c r="AG61" s="71"/>
      <c r="AH61" s="71"/>
      <c r="AI61" s="71"/>
      <c r="AJ61" s="71"/>
      <c r="AK61" s="71"/>
      <c r="AL61" s="71"/>
      <c r="AM61" s="71"/>
      <c r="AN61" s="71"/>
      <c r="AO61" s="71"/>
      <c r="AP61" s="71"/>
      <c r="AQ61" s="71"/>
      <c r="AR61" s="71"/>
      <c r="AS61" s="71"/>
      <c r="AT61" s="71"/>
      <c r="AU61" s="71"/>
      <c r="AV61" s="72"/>
      <c r="AW61" s="71"/>
      <c r="AX61" s="71"/>
      <c r="AY61" s="71"/>
      <c r="AZ61" s="71"/>
      <c r="BA61" s="71"/>
      <c r="BB61" s="71"/>
      <c r="BC61" s="71"/>
      <c r="BD61" s="71"/>
      <c r="BE61" s="71"/>
      <c r="BF61" s="71"/>
      <c r="BG61" s="71"/>
      <c r="BH61" s="98"/>
      <c r="BI61" s="71"/>
      <c r="BJ61" s="72"/>
      <c r="BK61" s="72"/>
      <c r="BL61" s="72"/>
      <c r="BM61" s="71"/>
      <c r="BN61" s="97"/>
      <c r="BO61" s="71"/>
      <c r="BP61" s="71"/>
      <c r="BQ61" s="71"/>
      <c r="BR61" s="71"/>
      <c r="BS61" s="71"/>
      <c r="BT61" s="71"/>
      <c r="BU61" s="71"/>
      <c r="BV61" s="97"/>
      <c r="BW61" s="99"/>
      <c r="BX61" s="72"/>
      <c r="BY61" s="72"/>
      <c r="BZ61" s="72"/>
      <c r="CA61" s="72"/>
      <c r="CB61" s="72"/>
      <c r="CC61" s="72"/>
      <c r="CD61" s="72"/>
      <c r="CE61" s="72"/>
      <c r="CF61" s="72"/>
      <c r="CG61" s="72"/>
      <c r="CH61" s="72"/>
      <c r="CI61" s="72"/>
      <c r="CJ61" s="72"/>
      <c r="CK61" s="72"/>
      <c r="CL61" s="72"/>
      <c r="CM61" s="72"/>
      <c r="CN61" s="72"/>
      <c r="CO61" s="72"/>
      <c r="CP61" s="72"/>
      <c r="CQ61" s="95"/>
      <c r="CR61" s="72"/>
      <c r="CS61" s="72"/>
      <c r="CT61" s="72"/>
      <c r="CU61" s="72"/>
      <c r="CV61" s="72"/>
      <c r="CW61" s="72"/>
      <c r="CX61" s="72"/>
      <c r="CY61" s="72"/>
      <c r="CZ61" s="72"/>
      <c r="DA61" s="72"/>
      <c r="DB61" s="72"/>
      <c r="DC61" s="72"/>
      <c r="DD61" s="72"/>
      <c r="DE61" s="72"/>
      <c r="DF61" s="72"/>
      <c r="DG61" s="72"/>
      <c r="DH61" s="72"/>
      <c r="DI61" s="72"/>
      <c r="DJ61" s="72"/>
      <c r="DK61" s="72"/>
      <c r="DL61" s="72"/>
      <c r="DM61" s="72"/>
    </row>
    <row r="62" spans="1:117">
      <c r="A62" s="97"/>
      <c r="B62" s="71"/>
      <c r="C62" s="71"/>
      <c r="D62" s="71"/>
      <c r="E62" s="97"/>
      <c r="F62" s="98"/>
      <c r="G62" s="98"/>
      <c r="H62" s="98"/>
      <c r="I62" s="98"/>
      <c r="J62" s="98"/>
      <c r="K62" s="98"/>
      <c r="L62" s="98"/>
      <c r="M62" s="71"/>
      <c r="N62" s="71"/>
      <c r="O62" s="71"/>
      <c r="P62" s="71"/>
      <c r="Q62" s="71"/>
      <c r="R62" s="71"/>
      <c r="S62" s="71"/>
      <c r="T62" s="71"/>
      <c r="U62" s="71"/>
      <c r="V62" s="71"/>
      <c r="W62" s="71"/>
      <c r="X62" s="71"/>
      <c r="Y62" s="71"/>
      <c r="Z62" s="71"/>
      <c r="AA62" s="71"/>
      <c r="AB62" s="71"/>
      <c r="AC62" s="71"/>
      <c r="AD62" s="71"/>
      <c r="AE62" s="71"/>
      <c r="AF62" s="71"/>
      <c r="AG62" s="71"/>
      <c r="AH62" s="71"/>
      <c r="AI62" s="71"/>
      <c r="AJ62" s="71"/>
      <c r="AK62" s="71"/>
      <c r="AL62" s="71"/>
      <c r="AM62" s="71"/>
      <c r="AN62" s="71"/>
      <c r="AO62" s="71"/>
      <c r="AP62" s="71"/>
      <c r="AQ62" s="71"/>
      <c r="AR62" s="71"/>
      <c r="AS62" s="71"/>
      <c r="AT62" s="71"/>
      <c r="AU62" s="71"/>
      <c r="AV62" s="72"/>
      <c r="AW62" s="71"/>
      <c r="AX62" s="71"/>
      <c r="AY62" s="71"/>
      <c r="AZ62" s="71"/>
      <c r="BA62" s="71"/>
      <c r="BB62" s="71"/>
      <c r="BC62" s="71"/>
      <c r="BD62" s="71"/>
      <c r="BE62" s="71"/>
      <c r="BF62" s="71"/>
      <c r="BG62" s="71"/>
      <c r="BH62" s="98"/>
      <c r="BI62" s="71"/>
      <c r="BJ62" s="72"/>
      <c r="BK62" s="72"/>
      <c r="BL62" s="72"/>
      <c r="BM62" s="71"/>
      <c r="BN62" s="97"/>
      <c r="BO62" s="71"/>
      <c r="BP62" s="71"/>
      <c r="BQ62" s="71"/>
      <c r="BR62" s="71"/>
      <c r="BS62" s="71"/>
      <c r="BT62" s="71"/>
      <c r="BU62" s="71"/>
      <c r="BV62" s="97"/>
      <c r="BW62" s="99"/>
      <c r="BX62" s="72"/>
      <c r="BY62" s="72"/>
      <c r="BZ62" s="72"/>
      <c r="CA62" s="72"/>
      <c r="CB62" s="72"/>
      <c r="CC62" s="72"/>
      <c r="CD62" s="72"/>
      <c r="CE62" s="72"/>
      <c r="CF62" s="72"/>
      <c r="CG62" s="72"/>
      <c r="CH62" s="72"/>
      <c r="CI62" s="72"/>
      <c r="CJ62" s="72"/>
      <c r="CK62" s="72"/>
      <c r="CL62" s="72"/>
      <c r="CM62" s="72"/>
      <c r="CN62" s="72"/>
      <c r="CO62" s="72"/>
      <c r="CP62" s="72"/>
      <c r="CQ62" s="95"/>
      <c r="CR62" s="72"/>
      <c r="CS62" s="72"/>
      <c r="CT62" s="72"/>
      <c r="CU62" s="72"/>
      <c r="CV62" s="72"/>
      <c r="CW62" s="72"/>
      <c r="CX62" s="72"/>
      <c r="CY62" s="72"/>
      <c r="CZ62" s="72"/>
      <c r="DA62" s="72"/>
      <c r="DB62" s="72"/>
      <c r="DC62" s="72"/>
      <c r="DD62" s="72"/>
      <c r="DE62" s="72"/>
      <c r="DF62" s="72"/>
      <c r="DG62" s="72"/>
      <c r="DH62" s="72"/>
      <c r="DI62" s="72"/>
      <c r="DJ62" s="72"/>
      <c r="DK62" s="72"/>
      <c r="DL62" s="72"/>
      <c r="DM62" s="72"/>
    </row>
    <row r="63" spans="1:117">
      <c r="A63" s="97"/>
      <c r="B63" s="71"/>
      <c r="C63" s="71"/>
      <c r="D63" s="71"/>
      <c r="E63" s="97"/>
      <c r="F63" s="98"/>
      <c r="G63" s="98"/>
      <c r="H63" s="98"/>
      <c r="I63" s="98"/>
      <c r="J63" s="98"/>
      <c r="K63" s="98"/>
      <c r="L63" s="98"/>
      <c r="M63" s="71"/>
      <c r="N63" s="71"/>
      <c r="O63" s="71"/>
      <c r="P63" s="71"/>
      <c r="Q63" s="71"/>
      <c r="R63" s="71"/>
      <c r="S63" s="71"/>
      <c r="T63" s="71"/>
      <c r="U63" s="71"/>
      <c r="V63" s="71"/>
      <c r="W63" s="71"/>
      <c r="X63" s="71"/>
      <c r="Y63" s="71"/>
      <c r="Z63" s="71"/>
      <c r="AA63" s="71"/>
      <c r="AB63" s="71"/>
      <c r="AC63" s="71"/>
      <c r="AD63" s="71"/>
      <c r="AE63" s="71"/>
      <c r="AF63" s="71"/>
      <c r="AG63" s="71"/>
      <c r="AH63" s="71"/>
      <c r="AI63" s="71"/>
      <c r="AJ63" s="71"/>
      <c r="AK63" s="71"/>
      <c r="AL63" s="71"/>
      <c r="AM63" s="71"/>
      <c r="AN63" s="71"/>
      <c r="AO63" s="71"/>
      <c r="AP63" s="71"/>
      <c r="AQ63" s="71"/>
      <c r="AR63" s="71"/>
      <c r="AS63" s="71"/>
      <c r="AT63" s="71"/>
      <c r="AU63" s="71"/>
      <c r="AV63" s="72"/>
      <c r="AW63" s="71"/>
      <c r="AX63" s="71"/>
      <c r="AY63" s="71"/>
      <c r="AZ63" s="71"/>
      <c r="BA63" s="71"/>
      <c r="BB63" s="71"/>
      <c r="BC63" s="71"/>
      <c r="BD63" s="71"/>
      <c r="BE63" s="71"/>
      <c r="BF63" s="71"/>
      <c r="BG63" s="71"/>
      <c r="BH63" s="98"/>
      <c r="BI63" s="71"/>
      <c r="BJ63" s="72"/>
      <c r="BK63" s="72"/>
      <c r="BL63" s="72"/>
      <c r="BM63" s="71"/>
      <c r="BN63" s="97"/>
      <c r="BO63" s="71"/>
      <c r="BP63" s="71"/>
      <c r="BQ63" s="71"/>
      <c r="BR63" s="71"/>
      <c r="BS63" s="71"/>
      <c r="BT63" s="71"/>
      <c r="BU63" s="71"/>
      <c r="BV63" s="97"/>
      <c r="BW63" s="99"/>
      <c r="BX63" s="72"/>
      <c r="BY63" s="72"/>
      <c r="BZ63" s="72"/>
      <c r="CA63" s="72"/>
      <c r="CB63" s="72"/>
      <c r="CC63" s="72"/>
      <c r="CD63" s="72"/>
      <c r="CE63" s="72"/>
      <c r="CF63" s="72"/>
      <c r="CG63" s="72"/>
      <c r="CH63" s="72"/>
      <c r="CI63" s="72"/>
      <c r="CJ63" s="72"/>
      <c r="CK63" s="72"/>
      <c r="CL63" s="72"/>
      <c r="CM63" s="72"/>
      <c r="CN63" s="72"/>
      <c r="CO63" s="72"/>
      <c r="CP63" s="72"/>
      <c r="CQ63" s="95"/>
      <c r="CR63" s="72"/>
      <c r="CS63" s="72"/>
      <c r="CT63" s="72"/>
      <c r="CU63" s="72"/>
      <c r="CV63" s="72"/>
      <c r="CW63" s="72"/>
      <c r="CX63" s="72"/>
      <c r="CY63" s="72"/>
      <c r="CZ63" s="72"/>
      <c r="DA63" s="72"/>
      <c r="DB63" s="72"/>
      <c r="DC63" s="72"/>
      <c r="DD63" s="72"/>
      <c r="DE63" s="72"/>
      <c r="DF63" s="72"/>
      <c r="DG63" s="72"/>
      <c r="DH63" s="72"/>
      <c r="DI63" s="72"/>
      <c r="DJ63" s="72"/>
      <c r="DK63" s="72"/>
      <c r="DL63" s="72"/>
      <c r="DM63" s="72"/>
    </row>
    <row r="64" spans="1:117">
      <c r="A64" s="97"/>
      <c r="B64" s="71"/>
      <c r="C64" s="71"/>
      <c r="D64" s="71"/>
      <c r="E64" s="97"/>
      <c r="F64" s="98"/>
      <c r="G64" s="98"/>
      <c r="H64" s="98"/>
      <c r="I64" s="98"/>
      <c r="J64" s="98"/>
      <c r="K64" s="98"/>
      <c r="L64" s="98"/>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2"/>
      <c r="AW64" s="71"/>
      <c r="AX64" s="71"/>
      <c r="AY64" s="71"/>
      <c r="AZ64" s="71"/>
      <c r="BA64" s="71"/>
      <c r="BB64" s="71"/>
      <c r="BC64" s="71"/>
      <c r="BD64" s="71"/>
      <c r="BE64" s="71"/>
      <c r="BF64" s="71"/>
      <c r="BG64" s="71"/>
      <c r="BH64" s="98"/>
      <c r="BI64" s="71"/>
      <c r="BJ64" s="72"/>
      <c r="BK64" s="72"/>
      <c r="BL64" s="72"/>
      <c r="BM64" s="71"/>
      <c r="BN64" s="97"/>
      <c r="BO64" s="71"/>
      <c r="BP64" s="71"/>
      <c r="BQ64" s="71"/>
      <c r="BR64" s="71"/>
      <c r="BS64" s="71"/>
      <c r="BT64" s="71"/>
      <c r="BU64" s="71"/>
      <c r="BV64" s="97"/>
      <c r="BW64" s="99"/>
      <c r="BX64" s="72"/>
      <c r="BY64" s="72"/>
      <c r="BZ64" s="72"/>
      <c r="CA64" s="72"/>
      <c r="CB64" s="72"/>
      <c r="CC64" s="72"/>
      <c r="CD64" s="72"/>
      <c r="CE64" s="72"/>
      <c r="CF64" s="72"/>
      <c r="CG64" s="72"/>
      <c r="CH64" s="72"/>
      <c r="CI64" s="72"/>
      <c r="CJ64" s="72"/>
      <c r="CK64" s="72"/>
      <c r="CL64" s="72"/>
      <c r="CM64" s="72"/>
      <c r="CN64" s="72"/>
      <c r="CO64" s="72"/>
      <c r="CP64" s="72"/>
      <c r="CQ64" s="95"/>
      <c r="CR64" s="72"/>
      <c r="CS64" s="72"/>
      <c r="CT64" s="72"/>
      <c r="CU64" s="72"/>
      <c r="CV64" s="72"/>
      <c r="CW64" s="72"/>
      <c r="CX64" s="72"/>
      <c r="CY64" s="72"/>
      <c r="CZ64" s="72"/>
      <c r="DA64" s="72"/>
      <c r="DB64" s="72"/>
      <c r="DC64" s="72"/>
      <c r="DD64" s="72"/>
      <c r="DE64" s="72"/>
      <c r="DF64" s="72"/>
      <c r="DG64" s="72"/>
      <c r="DH64" s="72"/>
      <c r="DI64" s="72"/>
      <c r="DJ64" s="72"/>
      <c r="DK64" s="72"/>
      <c r="DL64" s="72"/>
      <c r="DM64" s="72"/>
    </row>
    <row r="65" spans="1:117">
      <c r="A65" s="97"/>
      <c r="B65" s="71"/>
      <c r="C65" s="71"/>
      <c r="D65" s="71"/>
      <c r="E65" s="97"/>
      <c r="F65" s="98"/>
      <c r="G65" s="98"/>
      <c r="H65" s="98"/>
      <c r="I65" s="98"/>
      <c r="J65" s="98"/>
      <c r="K65" s="98"/>
      <c r="L65" s="98"/>
      <c r="M65" s="71"/>
      <c r="N65" s="71"/>
      <c r="O65" s="71"/>
      <c r="P65" s="71"/>
      <c r="Q65" s="71"/>
      <c r="R65" s="71"/>
      <c r="S65" s="71"/>
      <c r="T65" s="71"/>
      <c r="U65" s="71"/>
      <c r="V65" s="71"/>
      <c r="W65" s="71"/>
      <c r="X65" s="71"/>
      <c r="Y65" s="71"/>
      <c r="Z65" s="71"/>
      <c r="AA65" s="71"/>
      <c r="AB65" s="71"/>
      <c r="AC65" s="71"/>
      <c r="AD65" s="71"/>
      <c r="AE65" s="71"/>
      <c r="AF65" s="71"/>
      <c r="AG65" s="71"/>
      <c r="AH65" s="71"/>
      <c r="AI65" s="71"/>
      <c r="AJ65" s="71"/>
      <c r="AK65" s="71"/>
      <c r="AL65" s="71"/>
      <c r="AM65" s="71"/>
      <c r="AN65" s="71"/>
      <c r="AO65" s="71"/>
      <c r="AP65" s="71"/>
      <c r="AQ65" s="71"/>
      <c r="AR65" s="71"/>
      <c r="AS65" s="71"/>
      <c r="AT65" s="71"/>
      <c r="AU65" s="71"/>
      <c r="AV65" s="72"/>
      <c r="AW65" s="71"/>
      <c r="AX65" s="71"/>
      <c r="AY65" s="71"/>
      <c r="AZ65" s="71"/>
      <c r="BA65" s="71"/>
      <c r="BB65" s="71"/>
      <c r="BC65" s="71"/>
      <c r="BD65" s="71"/>
      <c r="BE65" s="71"/>
      <c r="BF65" s="71"/>
      <c r="BG65" s="71"/>
      <c r="BH65" s="98"/>
      <c r="BI65" s="71"/>
      <c r="BJ65" s="72"/>
      <c r="BK65" s="72"/>
      <c r="BL65" s="72"/>
      <c r="BM65" s="71"/>
      <c r="BN65" s="97"/>
      <c r="BO65" s="71"/>
      <c r="BP65" s="71"/>
      <c r="BQ65" s="71"/>
      <c r="BR65" s="71"/>
      <c r="BS65" s="71"/>
      <c r="BT65" s="71"/>
      <c r="BU65" s="71"/>
      <c r="BV65" s="97"/>
      <c r="BW65" s="99"/>
      <c r="BX65" s="72"/>
      <c r="BY65" s="72"/>
      <c r="BZ65" s="72"/>
      <c r="CA65" s="72"/>
      <c r="CB65" s="72"/>
      <c r="CC65" s="72"/>
      <c r="CD65" s="72"/>
      <c r="CE65" s="72"/>
      <c r="CF65" s="72"/>
      <c r="CG65" s="72"/>
      <c r="CH65" s="72"/>
      <c r="CI65" s="72"/>
      <c r="CJ65" s="72"/>
      <c r="CK65" s="72"/>
      <c r="CL65" s="72"/>
      <c r="CM65" s="72"/>
      <c r="CN65" s="72"/>
      <c r="CO65" s="72"/>
      <c r="CP65" s="72"/>
      <c r="CQ65" s="95"/>
      <c r="CR65" s="72"/>
      <c r="CS65" s="72"/>
      <c r="CT65" s="72"/>
      <c r="CU65" s="72"/>
      <c r="CV65" s="72"/>
      <c r="CW65" s="72"/>
      <c r="CX65" s="72"/>
      <c r="CY65" s="72"/>
      <c r="CZ65" s="72"/>
      <c r="DA65" s="72"/>
      <c r="DB65" s="72"/>
      <c r="DC65" s="72"/>
      <c r="DD65" s="72"/>
      <c r="DE65" s="72"/>
      <c r="DF65" s="72"/>
      <c r="DG65" s="72"/>
      <c r="DH65" s="72"/>
      <c r="DI65" s="72"/>
      <c r="DJ65" s="72"/>
      <c r="DK65" s="72"/>
      <c r="DL65" s="72"/>
      <c r="DM65" s="72"/>
    </row>
    <row r="66" spans="1:117">
      <c r="A66" s="97"/>
      <c r="B66" s="71"/>
      <c r="C66" s="71"/>
      <c r="D66" s="71"/>
      <c r="E66" s="97"/>
      <c r="F66" s="98"/>
      <c r="G66" s="98"/>
      <c r="H66" s="98"/>
      <c r="I66" s="98"/>
      <c r="J66" s="98"/>
      <c r="K66" s="98"/>
      <c r="L66" s="98"/>
      <c r="M66" s="71"/>
      <c r="N66" s="71"/>
      <c r="O66" s="71"/>
      <c r="P66" s="71"/>
      <c r="Q66" s="71"/>
      <c r="R66" s="71"/>
      <c r="S66" s="71"/>
      <c r="T66" s="71"/>
      <c r="U66" s="71"/>
      <c r="V66" s="71"/>
      <c r="W66" s="71"/>
      <c r="X66" s="71"/>
      <c r="Y66" s="71"/>
      <c r="Z66" s="71"/>
      <c r="AA66" s="71"/>
      <c r="AB66" s="71"/>
      <c r="AC66" s="71"/>
      <c r="AD66" s="71"/>
      <c r="AE66" s="71"/>
      <c r="AF66" s="71"/>
      <c r="AG66" s="71"/>
      <c r="AH66" s="71"/>
      <c r="AI66" s="71"/>
      <c r="AJ66" s="71"/>
      <c r="AK66" s="71"/>
      <c r="AL66" s="71"/>
      <c r="AM66" s="71"/>
      <c r="AN66" s="71"/>
      <c r="AO66" s="71"/>
      <c r="AP66" s="71"/>
      <c r="AQ66" s="71"/>
      <c r="AR66" s="71"/>
      <c r="AS66" s="71"/>
      <c r="AT66" s="71"/>
      <c r="AU66" s="71"/>
      <c r="AV66" s="72"/>
      <c r="AW66" s="71"/>
      <c r="AX66" s="71"/>
      <c r="AY66" s="71"/>
      <c r="AZ66" s="71"/>
      <c r="BA66" s="71"/>
      <c r="BB66" s="71"/>
      <c r="BC66" s="71"/>
      <c r="BD66" s="71"/>
      <c r="BE66" s="71"/>
      <c r="BF66" s="71"/>
      <c r="BG66" s="71"/>
      <c r="BH66" s="98"/>
      <c r="BI66" s="71"/>
      <c r="BJ66" s="72"/>
      <c r="BK66" s="72"/>
      <c r="BL66" s="72"/>
      <c r="BM66" s="71"/>
      <c r="BN66" s="97"/>
      <c r="BO66" s="71"/>
      <c r="BP66" s="71"/>
      <c r="BQ66" s="71"/>
      <c r="BR66" s="71"/>
      <c r="BS66" s="71"/>
      <c r="BT66" s="71"/>
      <c r="BU66" s="71"/>
      <c r="BV66" s="97"/>
      <c r="BW66" s="99"/>
      <c r="BX66" s="72"/>
      <c r="BY66" s="72"/>
      <c r="BZ66" s="72"/>
      <c r="CA66" s="72"/>
      <c r="CB66" s="72"/>
      <c r="CC66" s="72"/>
      <c r="CD66" s="72"/>
      <c r="CE66" s="72"/>
      <c r="CF66" s="72"/>
      <c r="CG66" s="72"/>
      <c r="CH66" s="72"/>
      <c r="CI66" s="72"/>
      <c r="CJ66" s="72"/>
      <c r="CK66" s="72"/>
      <c r="CL66" s="72"/>
      <c r="CM66" s="72"/>
      <c r="CN66" s="72"/>
      <c r="CO66" s="72"/>
      <c r="CP66" s="72"/>
      <c r="CQ66" s="95"/>
      <c r="CR66" s="72"/>
      <c r="CS66" s="72"/>
      <c r="CT66" s="72"/>
      <c r="CU66" s="72"/>
      <c r="CV66" s="72"/>
      <c r="CW66" s="72"/>
      <c r="CX66" s="72"/>
      <c r="CY66" s="72"/>
      <c r="CZ66" s="72"/>
      <c r="DA66" s="72"/>
      <c r="DB66" s="72"/>
      <c r="DC66" s="72"/>
      <c r="DD66" s="72"/>
      <c r="DE66" s="72"/>
      <c r="DF66" s="72"/>
      <c r="DG66" s="72"/>
      <c r="DH66" s="72"/>
      <c r="DI66" s="72"/>
      <c r="DJ66" s="72"/>
      <c r="DK66" s="72"/>
      <c r="DL66" s="72"/>
      <c r="DM66" s="72"/>
    </row>
    <row r="67" spans="1:117">
      <c r="A67" s="97"/>
      <c r="B67" s="71"/>
      <c r="C67" s="71"/>
      <c r="D67" s="71"/>
      <c r="E67" s="97"/>
      <c r="F67" s="98"/>
      <c r="G67" s="98"/>
      <c r="H67" s="98"/>
      <c r="I67" s="98"/>
      <c r="J67" s="98"/>
      <c r="K67" s="98"/>
      <c r="L67" s="98"/>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2"/>
      <c r="AW67" s="71"/>
      <c r="AX67" s="71"/>
      <c r="AY67" s="71"/>
      <c r="AZ67" s="71"/>
      <c r="BA67" s="71"/>
      <c r="BB67" s="71"/>
      <c r="BC67" s="71"/>
      <c r="BD67" s="71"/>
      <c r="BE67" s="71"/>
      <c r="BF67" s="71"/>
      <c r="BG67" s="71"/>
      <c r="BH67" s="98"/>
      <c r="BI67" s="71"/>
      <c r="BJ67" s="72"/>
      <c r="BK67" s="72"/>
      <c r="BL67" s="72"/>
      <c r="BM67" s="71"/>
      <c r="BN67" s="97"/>
      <c r="BO67" s="71"/>
      <c r="BP67" s="71"/>
      <c r="BQ67" s="71"/>
      <c r="BR67" s="71"/>
      <c r="BS67" s="71"/>
      <c r="BT67" s="71"/>
      <c r="BU67" s="71"/>
      <c r="BV67" s="97"/>
      <c r="BW67" s="99"/>
      <c r="BX67" s="72"/>
      <c r="BY67" s="72"/>
      <c r="BZ67" s="72"/>
      <c r="CA67" s="72"/>
      <c r="CB67" s="72"/>
      <c r="CC67" s="72"/>
      <c r="CD67" s="72"/>
      <c r="CE67" s="72"/>
      <c r="CF67" s="72"/>
      <c r="CG67" s="72"/>
      <c r="CH67" s="72"/>
      <c r="CI67" s="72"/>
      <c r="CJ67" s="72"/>
      <c r="CK67" s="72"/>
      <c r="CL67" s="72"/>
      <c r="CM67" s="72"/>
      <c r="CN67" s="72"/>
      <c r="CO67" s="72"/>
      <c r="CP67" s="72"/>
      <c r="CQ67" s="95"/>
      <c r="CR67" s="72"/>
      <c r="CS67" s="72"/>
      <c r="CT67" s="72"/>
      <c r="CU67" s="72"/>
      <c r="CV67" s="72"/>
      <c r="CW67" s="72"/>
      <c r="CX67" s="72"/>
      <c r="CY67" s="72"/>
      <c r="CZ67" s="72"/>
      <c r="DA67" s="72"/>
      <c r="DB67" s="72"/>
      <c r="DC67" s="72"/>
      <c r="DD67" s="72"/>
      <c r="DE67" s="72"/>
      <c r="DF67" s="72"/>
      <c r="DG67" s="72"/>
      <c r="DH67" s="72"/>
      <c r="DI67" s="72"/>
      <c r="DJ67" s="72"/>
      <c r="DK67" s="72"/>
      <c r="DL67" s="72"/>
      <c r="DM67" s="72"/>
    </row>
    <row r="68" spans="1:117">
      <c r="A68" s="97"/>
      <c r="B68" s="71"/>
      <c r="C68" s="71"/>
      <c r="D68" s="71"/>
      <c r="E68" s="97"/>
      <c r="F68" s="98"/>
      <c r="G68" s="98"/>
      <c r="H68" s="98"/>
      <c r="I68" s="98"/>
      <c r="J68" s="98"/>
      <c r="K68" s="98"/>
      <c r="L68" s="98"/>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2"/>
      <c r="AW68" s="71"/>
      <c r="AX68" s="71"/>
      <c r="AY68" s="71"/>
      <c r="AZ68" s="71"/>
      <c r="BA68" s="71"/>
      <c r="BB68" s="71"/>
      <c r="BC68" s="71"/>
      <c r="BD68" s="71"/>
      <c r="BE68" s="71"/>
      <c r="BF68" s="71"/>
      <c r="BG68" s="71"/>
      <c r="BH68" s="98"/>
      <c r="BI68" s="71"/>
      <c r="BJ68" s="72"/>
      <c r="BK68" s="72"/>
      <c r="BL68" s="72"/>
      <c r="BM68" s="71"/>
      <c r="BN68" s="97"/>
      <c r="BO68" s="71"/>
      <c r="BP68" s="71"/>
      <c r="BQ68" s="71"/>
      <c r="BR68" s="71"/>
      <c r="BS68" s="71"/>
      <c r="BT68" s="71"/>
      <c r="BU68" s="71"/>
      <c r="BV68" s="97"/>
      <c r="BW68" s="99"/>
      <c r="BX68" s="72"/>
      <c r="BY68" s="72"/>
      <c r="BZ68" s="72"/>
      <c r="CA68" s="72"/>
      <c r="CB68" s="72"/>
      <c r="CC68" s="72"/>
      <c r="CD68" s="72"/>
      <c r="CE68" s="72"/>
      <c r="CF68" s="72"/>
      <c r="CG68" s="72"/>
      <c r="CH68" s="72"/>
      <c r="CI68" s="72"/>
      <c r="CJ68" s="72"/>
      <c r="CK68" s="72"/>
      <c r="CL68" s="72"/>
      <c r="CM68" s="72"/>
      <c r="CN68" s="72"/>
      <c r="CO68" s="72"/>
      <c r="CP68" s="72"/>
      <c r="CQ68" s="95"/>
      <c r="CR68" s="72"/>
      <c r="CS68" s="72"/>
      <c r="CT68" s="72"/>
      <c r="CU68" s="72"/>
      <c r="CV68" s="72"/>
      <c r="CW68" s="72"/>
      <c r="CX68" s="72"/>
      <c r="CY68" s="72"/>
      <c r="CZ68" s="72"/>
      <c r="DA68" s="72"/>
      <c r="DB68" s="72"/>
      <c r="DC68" s="72"/>
      <c r="DD68" s="72"/>
      <c r="DE68" s="72"/>
      <c r="DF68" s="72"/>
      <c r="DG68" s="72"/>
      <c r="DH68" s="72"/>
      <c r="DI68" s="72"/>
      <c r="DJ68" s="72"/>
      <c r="DK68" s="72"/>
      <c r="DL68" s="72"/>
      <c r="DM68" s="72"/>
    </row>
    <row r="69" spans="1:117">
      <c r="A69" s="97"/>
      <c r="B69" s="71"/>
      <c r="C69" s="71"/>
      <c r="D69" s="71"/>
      <c r="E69" s="97"/>
      <c r="F69" s="98"/>
      <c r="G69" s="98"/>
      <c r="H69" s="98"/>
      <c r="I69" s="98"/>
      <c r="J69" s="98"/>
      <c r="K69" s="98"/>
      <c r="L69" s="98"/>
      <c r="M69" s="71"/>
      <c r="N69" s="71"/>
      <c r="O69" s="71"/>
      <c r="P69" s="71"/>
      <c r="Q69" s="71"/>
      <c r="R69" s="71"/>
      <c r="S69" s="71"/>
      <c r="T69" s="71"/>
      <c r="U69" s="71"/>
      <c r="V69" s="71"/>
      <c r="W69" s="71"/>
      <c r="X69" s="71"/>
      <c r="Y69" s="71"/>
      <c r="Z69" s="71"/>
      <c r="AA69" s="71"/>
      <c r="AB69" s="71"/>
      <c r="AC69" s="71"/>
      <c r="AD69" s="71"/>
      <c r="AE69" s="71"/>
      <c r="AF69" s="71"/>
      <c r="AG69" s="71"/>
      <c r="AH69" s="71"/>
      <c r="AI69" s="71"/>
      <c r="AJ69" s="71"/>
      <c r="AK69" s="71"/>
      <c r="AL69" s="71"/>
      <c r="AM69" s="71"/>
      <c r="AN69" s="71"/>
      <c r="AO69" s="71"/>
      <c r="AP69" s="71"/>
      <c r="AQ69" s="71"/>
      <c r="AR69" s="71"/>
      <c r="AS69" s="71"/>
      <c r="AT69" s="71"/>
      <c r="AU69" s="71"/>
      <c r="AV69" s="72"/>
      <c r="AW69" s="71"/>
      <c r="AX69" s="71"/>
      <c r="AY69" s="71"/>
      <c r="AZ69" s="71"/>
      <c r="BA69" s="71"/>
      <c r="BB69" s="71"/>
      <c r="BC69" s="71"/>
      <c r="BD69" s="71"/>
      <c r="BE69" s="71"/>
      <c r="BF69" s="71"/>
      <c r="BG69" s="71"/>
      <c r="BH69" s="98"/>
      <c r="BI69" s="71"/>
      <c r="BJ69" s="72"/>
      <c r="BK69" s="72"/>
      <c r="BL69" s="72"/>
      <c r="BM69" s="71"/>
      <c r="BN69" s="97"/>
      <c r="BO69" s="71"/>
      <c r="BP69" s="71"/>
      <c r="BQ69" s="71"/>
      <c r="BR69" s="71"/>
      <c r="BS69" s="71"/>
      <c r="BT69" s="71"/>
      <c r="BU69" s="71"/>
      <c r="BV69" s="97"/>
      <c r="BW69" s="99"/>
      <c r="BX69" s="72"/>
      <c r="BY69" s="72"/>
      <c r="BZ69" s="72"/>
      <c r="CA69" s="72"/>
      <c r="CB69" s="72"/>
      <c r="CC69" s="72"/>
      <c r="CD69" s="72"/>
      <c r="CE69" s="72"/>
      <c r="CF69" s="72"/>
      <c r="CG69" s="72"/>
      <c r="CH69" s="72"/>
      <c r="CI69" s="72"/>
      <c r="CJ69" s="72"/>
      <c r="CK69" s="72"/>
      <c r="CL69" s="72"/>
      <c r="CM69" s="72"/>
      <c r="CN69" s="72"/>
      <c r="CO69" s="72"/>
      <c r="CP69" s="72"/>
      <c r="CQ69" s="95"/>
      <c r="CR69" s="72"/>
      <c r="CS69" s="72"/>
      <c r="CT69" s="72"/>
      <c r="CU69" s="72"/>
      <c r="CV69" s="72"/>
      <c r="CW69" s="72"/>
      <c r="CX69" s="72"/>
      <c r="CY69" s="72"/>
      <c r="CZ69" s="72"/>
      <c r="DA69" s="72"/>
      <c r="DB69" s="72"/>
      <c r="DC69" s="72"/>
      <c r="DD69" s="72"/>
      <c r="DE69" s="72"/>
      <c r="DF69" s="72"/>
      <c r="DG69" s="72"/>
      <c r="DH69" s="72"/>
      <c r="DI69" s="72"/>
      <c r="DJ69" s="72"/>
      <c r="DK69" s="72"/>
      <c r="DL69" s="72"/>
      <c r="DM69" s="72"/>
    </row>
    <row r="70" spans="1:117">
      <c r="A70" s="97"/>
      <c r="B70" s="71"/>
      <c r="C70" s="71"/>
      <c r="D70" s="71"/>
      <c r="E70" s="97"/>
      <c r="F70" s="98"/>
      <c r="G70" s="98"/>
      <c r="H70" s="98"/>
      <c r="I70" s="98"/>
      <c r="J70" s="98"/>
      <c r="K70" s="98"/>
      <c r="L70" s="98"/>
      <c r="M70" s="71"/>
      <c r="N70" s="71"/>
      <c r="O70" s="71"/>
      <c r="P70" s="71"/>
      <c r="Q70" s="71"/>
      <c r="R70" s="71"/>
      <c r="S70" s="71"/>
      <c r="T70" s="71"/>
      <c r="U70" s="71"/>
      <c r="V70" s="71"/>
      <c r="W70" s="71"/>
      <c r="X70" s="71"/>
      <c r="Y70" s="71"/>
      <c r="Z70" s="71"/>
      <c r="AA70" s="71"/>
      <c r="AB70" s="71"/>
      <c r="AC70" s="71"/>
      <c r="AD70" s="71"/>
      <c r="AE70" s="71"/>
      <c r="AF70" s="71"/>
      <c r="AG70" s="71"/>
      <c r="AH70" s="71"/>
      <c r="AI70" s="71"/>
      <c r="AJ70" s="71"/>
      <c r="AK70" s="71"/>
      <c r="AL70" s="71"/>
      <c r="AM70" s="71"/>
      <c r="AN70" s="71"/>
      <c r="AO70" s="71"/>
      <c r="AP70" s="71"/>
      <c r="AQ70" s="71"/>
      <c r="AR70" s="71"/>
      <c r="AS70" s="71"/>
      <c r="AT70" s="71"/>
      <c r="AU70" s="71"/>
      <c r="AV70" s="72"/>
      <c r="AW70" s="71"/>
      <c r="AX70" s="71"/>
      <c r="AY70" s="71"/>
      <c r="AZ70" s="71"/>
      <c r="BA70" s="71"/>
      <c r="BB70" s="71"/>
      <c r="BC70" s="71"/>
      <c r="BD70" s="71"/>
      <c r="BE70" s="71"/>
      <c r="BF70" s="71"/>
      <c r="BG70" s="71"/>
      <c r="BH70" s="98"/>
      <c r="BI70" s="71"/>
      <c r="BJ70" s="72"/>
      <c r="BK70" s="72"/>
      <c r="BL70" s="72"/>
      <c r="BM70" s="71"/>
      <c r="BN70" s="97"/>
      <c r="BO70" s="71"/>
      <c r="BP70" s="71"/>
      <c r="BQ70" s="71"/>
      <c r="BR70" s="71"/>
      <c r="BS70" s="71"/>
      <c r="BT70" s="71"/>
      <c r="BU70" s="71"/>
      <c r="BV70" s="97"/>
      <c r="BW70" s="99"/>
      <c r="BX70" s="72"/>
      <c r="BY70" s="72"/>
      <c r="BZ70" s="72"/>
      <c r="CA70" s="72"/>
      <c r="CB70" s="72"/>
      <c r="CC70" s="72"/>
      <c r="CD70" s="72"/>
      <c r="CE70" s="72"/>
      <c r="CF70" s="72"/>
      <c r="CG70" s="72"/>
      <c r="CH70" s="72"/>
      <c r="CI70" s="72"/>
      <c r="CJ70" s="72"/>
      <c r="CK70" s="72"/>
      <c r="CL70" s="72"/>
      <c r="CM70" s="72"/>
      <c r="CN70" s="72"/>
      <c r="CO70" s="72"/>
      <c r="CP70" s="72"/>
      <c r="CQ70" s="95"/>
      <c r="CR70" s="72"/>
      <c r="CS70" s="72"/>
      <c r="CT70" s="72"/>
      <c r="CU70" s="72"/>
      <c r="CV70" s="72"/>
      <c r="CW70" s="72"/>
      <c r="CX70" s="72"/>
      <c r="CY70" s="72"/>
      <c r="CZ70" s="72"/>
      <c r="DA70" s="72"/>
      <c r="DB70" s="72"/>
      <c r="DC70" s="72"/>
      <c r="DD70" s="72"/>
      <c r="DE70" s="72"/>
      <c r="DF70" s="72"/>
      <c r="DG70" s="72"/>
      <c r="DH70" s="72"/>
      <c r="DI70" s="72"/>
      <c r="DJ70" s="72"/>
      <c r="DK70" s="72"/>
      <c r="DL70" s="72"/>
      <c r="DM70" s="72"/>
    </row>
    <row r="71" spans="1:117">
      <c r="A71" s="97"/>
      <c r="B71" s="71"/>
      <c r="C71" s="71"/>
      <c r="D71" s="71"/>
      <c r="E71" s="97"/>
      <c r="F71" s="98"/>
      <c r="G71" s="98"/>
      <c r="H71" s="98"/>
      <c r="I71" s="98"/>
      <c r="J71" s="98"/>
      <c r="K71" s="98"/>
      <c r="L71" s="98"/>
      <c r="M71" s="71"/>
      <c r="N71" s="71"/>
      <c r="O71" s="71"/>
      <c r="P71" s="71"/>
      <c r="Q71" s="71"/>
      <c r="R71" s="71"/>
      <c r="S71" s="71"/>
      <c r="T71" s="71"/>
      <c r="U71" s="71"/>
      <c r="V71" s="71"/>
      <c r="W71" s="71"/>
      <c r="X71" s="71"/>
      <c r="Y71" s="71"/>
      <c r="Z71" s="71"/>
      <c r="AA71" s="71"/>
      <c r="AB71" s="71"/>
      <c r="AC71" s="71"/>
      <c r="AD71" s="71"/>
      <c r="AE71" s="71"/>
      <c r="AF71" s="71"/>
      <c r="AG71" s="71"/>
      <c r="AH71" s="71"/>
      <c r="AI71" s="71"/>
      <c r="AJ71" s="71"/>
      <c r="AK71" s="71"/>
      <c r="AL71" s="71"/>
      <c r="AM71" s="71"/>
      <c r="AN71" s="71"/>
      <c r="AO71" s="71"/>
      <c r="AP71" s="71"/>
      <c r="AQ71" s="71"/>
      <c r="AR71" s="71"/>
      <c r="AS71" s="71"/>
      <c r="AT71" s="71"/>
      <c r="AU71" s="71"/>
      <c r="AV71" s="72"/>
      <c r="AW71" s="71"/>
      <c r="AX71" s="71"/>
      <c r="AY71" s="71"/>
      <c r="AZ71" s="71"/>
      <c r="BA71" s="71"/>
      <c r="BB71" s="71"/>
      <c r="BC71" s="71"/>
      <c r="BD71" s="71"/>
      <c r="BE71" s="71"/>
      <c r="BF71" s="71"/>
      <c r="BG71" s="71"/>
      <c r="BH71" s="98"/>
      <c r="BI71" s="71"/>
      <c r="BJ71" s="72"/>
      <c r="BK71" s="72"/>
      <c r="BL71" s="72"/>
      <c r="BM71" s="71"/>
      <c r="BN71" s="97"/>
      <c r="BO71" s="71"/>
      <c r="BP71" s="71"/>
      <c r="BQ71" s="71"/>
      <c r="BR71" s="71"/>
      <c r="BS71" s="71"/>
      <c r="BT71" s="71"/>
      <c r="BU71" s="71"/>
      <c r="BV71" s="97"/>
      <c r="BW71" s="99"/>
      <c r="BX71" s="72"/>
      <c r="BY71" s="72"/>
      <c r="BZ71" s="72"/>
      <c r="CA71" s="72"/>
      <c r="CB71" s="72"/>
      <c r="CC71" s="72"/>
      <c r="CD71" s="72"/>
      <c r="CE71" s="72"/>
      <c r="CF71" s="72"/>
      <c r="CG71" s="72"/>
      <c r="CH71" s="72"/>
      <c r="CI71" s="72"/>
      <c r="CJ71" s="72"/>
      <c r="CK71" s="72"/>
      <c r="CL71" s="72"/>
      <c r="CM71" s="72"/>
      <c r="CN71" s="72"/>
      <c r="CO71" s="72"/>
      <c r="CP71" s="72"/>
      <c r="CQ71" s="95"/>
      <c r="CR71" s="72"/>
      <c r="CS71" s="72"/>
      <c r="CT71" s="72"/>
      <c r="CU71" s="72"/>
      <c r="CV71" s="72"/>
      <c r="CW71" s="72"/>
      <c r="CX71" s="72"/>
      <c r="CY71" s="72"/>
      <c r="CZ71" s="72"/>
      <c r="DA71" s="72"/>
      <c r="DB71" s="72"/>
      <c r="DC71" s="72"/>
      <c r="DD71" s="72"/>
      <c r="DE71" s="72"/>
      <c r="DF71" s="72"/>
      <c r="DG71" s="72"/>
      <c r="DH71" s="72"/>
      <c r="DI71" s="72"/>
      <c r="DJ71" s="72"/>
      <c r="DK71" s="72"/>
      <c r="DL71" s="72"/>
      <c r="DM71" s="72"/>
    </row>
    <row r="72" spans="1:117">
      <c r="A72" s="97"/>
      <c r="B72" s="71"/>
      <c r="C72" s="71"/>
      <c r="D72" s="71"/>
      <c r="E72" s="97"/>
      <c r="F72" s="98"/>
      <c r="G72" s="98"/>
      <c r="H72" s="98"/>
      <c r="I72" s="98"/>
      <c r="J72" s="98"/>
      <c r="K72" s="98"/>
      <c r="L72" s="98"/>
      <c r="M72" s="71"/>
      <c r="N72" s="71"/>
      <c r="O72" s="71"/>
      <c r="P72" s="71"/>
      <c r="Q72" s="71"/>
      <c r="R72" s="71"/>
      <c r="S72" s="71"/>
      <c r="T72" s="71"/>
      <c r="U72" s="71"/>
      <c r="V72" s="71"/>
      <c r="W72" s="71"/>
      <c r="X72" s="71"/>
      <c r="Y72" s="71"/>
      <c r="Z72" s="71"/>
      <c r="AA72" s="71"/>
      <c r="AB72" s="71"/>
      <c r="AC72" s="71"/>
      <c r="AD72" s="71"/>
      <c r="AE72" s="71"/>
      <c r="AF72" s="71"/>
      <c r="AG72" s="71"/>
      <c r="AH72" s="71"/>
      <c r="AI72" s="71"/>
      <c r="AJ72" s="71"/>
      <c r="AK72" s="71"/>
      <c r="AL72" s="71"/>
      <c r="AM72" s="71"/>
      <c r="AN72" s="71"/>
      <c r="AO72" s="71"/>
      <c r="AP72" s="71"/>
      <c r="AQ72" s="71"/>
      <c r="AR72" s="71"/>
      <c r="AS72" s="71"/>
      <c r="AT72" s="71"/>
      <c r="AU72" s="71"/>
      <c r="AV72" s="72"/>
      <c r="AW72" s="71"/>
      <c r="AX72" s="71"/>
      <c r="AY72" s="71"/>
      <c r="AZ72" s="71"/>
      <c r="BA72" s="71"/>
      <c r="BB72" s="71"/>
      <c r="BC72" s="71"/>
      <c r="BD72" s="71"/>
      <c r="BE72" s="71"/>
      <c r="BF72" s="71"/>
      <c r="BG72" s="71"/>
      <c r="BH72" s="98"/>
      <c r="BI72" s="71"/>
      <c r="BJ72" s="72"/>
      <c r="BK72" s="72"/>
      <c r="BL72" s="72"/>
      <c r="BM72" s="71"/>
      <c r="BN72" s="97"/>
      <c r="BO72" s="71"/>
      <c r="BP72" s="71"/>
      <c r="BQ72" s="71"/>
      <c r="BR72" s="71"/>
      <c r="BS72" s="71"/>
      <c r="BT72" s="71"/>
      <c r="BU72" s="71"/>
      <c r="BV72" s="97"/>
      <c r="BW72" s="99"/>
      <c r="BX72" s="72"/>
      <c r="BY72" s="72"/>
      <c r="BZ72" s="72"/>
      <c r="CA72" s="72"/>
      <c r="CB72" s="72"/>
      <c r="CC72" s="72"/>
      <c r="CD72" s="72"/>
      <c r="CE72" s="72"/>
      <c r="CF72" s="72"/>
      <c r="CG72" s="72"/>
      <c r="CH72" s="72"/>
      <c r="CI72" s="72"/>
      <c r="CJ72" s="72"/>
      <c r="CK72" s="72"/>
      <c r="CL72" s="72"/>
      <c r="CM72" s="72"/>
      <c r="CN72" s="72"/>
      <c r="CO72" s="72"/>
      <c r="CP72" s="72"/>
      <c r="CQ72" s="95"/>
      <c r="CR72" s="72"/>
      <c r="CS72" s="72"/>
      <c r="CT72" s="72"/>
      <c r="CU72" s="72"/>
      <c r="CV72" s="72"/>
      <c r="CW72" s="72"/>
      <c r="CX72" s="72"/>
      <c r="CY72" s="72"/>
      <c r="CZ72" s="72"/>
      <c r="DA72" s="72"/>
      <c r="DB72" s="72"/>
      <c r="DC72" s="72"/>
      <c r="DD72" s="72"/>
      <c r="DE72" s="72"/>
      <c r="DF72" s="72"/>
      <c r="DG72" s="72"/>
      <c r="DH72" s="72"/>
      <c r="DI72" s="72"/>
      <c r="DJ72" s="72"/>
      <c r="DK72" s="72"/>
      <c r="DL72" s="72"/>
      <c r="DM72" s="72"/>
    </row>
    <row r="73" spans="1:117">
      <c r="A73" s="97"/>
      <c r="B73" s="71"/>
      <c r="C73" s="71"/>
      <c r="D73" s="71"/>
      <c r="E73" s="97"/>
      <c r="F73" s="98"/>
      <c r="G73" s="98"/>
      <c r="H73" s="98"/>
      <c r="I73" s="98"/>
      <c r="J73" s="98"/>
      <c r="K73" s="98"/>
      <c r="L73" s="98"/>
      <c r="M73" s="71"/>
      <c r="N73" s="71"/>
      <c r="O73" s="71"/>
      <c r="P73" s="71"/>
      <c r="Q73" s="71"/>
      <c r="R73" s="71"/>
      <c r="S73" s="71"/>
      <c r="T73" s="71"/>
      <c r="U73" s="71"/>
      <c r="V73" s="71"/>
      <c r="W73" s="71"/>
      <c r="X73" s="71"/>
      <c r="Y73" s="71"/>
      <c r="Z73" s="71"/>
      <c r="AA73" s="71"/>
      <c r="AB73" s="71"/>
      <c r="AC73" s="71"/>
      <c r="AD73" s="71"/>
      <c r="AE73" s="71"/>
      <c r="AF73" s="71"/>
      <c r="AG73" s="71"/>
      <c r="AH73" s="71"/>
      <c r="AI73" s="71"/>
      <c r="AJ73" s="71"/>
      <c r="AK73" s="71"/>
      <c r="AL73" s="71"/>
      <c r="AM73" s="71"/>
      <c r="AN73" s="71"/>
      <c r="AO73" s="71"/>
      <c r="AP73" s="71"/>
      <c r="AQ73" s="71"/>
      <c r="AR73" s="71"/>
      <c r="AS73" s="71"/>
      <c r="AT73" s="71"/>
      <c r="AU73" s="71"/>
      <c r="AV73" s="72"/>
      <c r="AW73" s="71"/>
      <c r="AX73" s="71"/>
      <c r="AY73" s="71"/>
      <c r="AZ73" s="71"/>
      <c r="BA73" s="71"/>
      <c r="BB73" s="71"/>
      <c r="BC73" s="71"/>
      <c r="BD73" s="71"/>
      <c r="BE73" s="71"/>
      <c r="BF73" s="71"/>
      <c r="BG73" s="71"/>
      <c r="BH73" s="98"/>
      <c r="BI73" s="71"/>
      <c r="BJ73" s="72"/>
      <c r="BK73" s="72"/>
      <c r="BL73" s="72"/>
      <c r="BM73" s="71"/>
      <c r="BN73" s="97"/>
      <c r="BO73" s="71"/>
      <c r="BP73" s="71"/>
      <c r="BQ73" s="71"/>
      <c r="BR73" s="71"/>
      <c r="BS73" s="71"/>
      <c r="BT73" s="71"/>
      <c r="BU73" s="71"/>
      <c r="BV73" s="97"/>
      <c r="BW73" s="99"/>
      <c r="BX73" s="72"/>
      <c r="BY73" s="72"/>
      <c r="BZ73" s="72"/>
      <c r="CA73" s="72"/>
      <c r="CB73" s="72"/>
      <c r="CC73" s="72"/>
      <c r="CD73" s="72"/>
      <c r="CE73" s="72"/>
      <c r="CF73" s="72"/>
      <c r="CG73" s="72"/>
      <c r="CH73" s="72"/>
      <c r="CI73" s="72"/>
      <c r="CJ73" s="72"/>
      <c r="CK73" s="72"/>
      <c r="CL73" s="72"/>
      <c r="CM73" s="72"/>
      <c r="CN73" s="72"/>
      <c r="CO73" s="72"/>
      <c r="CP73" s="72"/>
      <c r="CQ73" s="95"/>
      <c r="CR73" s="72"/>
      <c r="CS73" s="72"/>
      <c r="CT73" s="72"/>
      <c r="CU73" s="72"/>
      <c r="CV73" s="72"/>
      <c r="CW73" s="72"/>
      <c r="CX73" s="72"/>
      <c r="CY73" s="72"/>
      <c r="CZ73" s="72"/>
      <c r="DA73" s="72"/>
      <c r="DB73" s="72"/>
      <c r="DC73" s="72"/>
      <c r="DD73" s="72"/>
      <c r="DE73" s="72"/>
      <c r="DF73" s="72"/>
      <c r="DG73" s="72"/>
      <c r="DH73" s="72"/>
      <c r="DI73" s="72"/>
      <c r="DJ73" s="72"/>
      <c r="DK73" s="72"/>
      <c r="DL73" s="72"/>
      <c r="DM73" s="72"/>
    </row>
    <row r="74" spans="1:117">
      <c r="A74" s="97"/>
      <c r="B74" s="71"/>
      <c r="C74" s="71"/>
      <c r="D74" s="71"/>
      <c r="E74" s="97"/>
      <c r="F74" s="98"/>
      <c r="G74" s="98"/>
      <c r="H74" s="98"/>
      <c r="I74" s="98"/>
      <c r="J74" s="98"/>
      <c r="K74" s="98"/>
      <c r="L74" s="98"/>
      <c r="M74" s="71"/>
      <c r="N74" s="71"/>
      <c r="O74" s="71"/>
      <c r="P74" s="71"/>
      <c r="Q74" s="71"/>
      <c r="R74" s="71"/>
      <c r="S74" s="71"/>
      <c r="T74" s="71"/>
      <c r="U74" s="71"/>
      <c r="V74" s="71"/>
      <c r="W74" s="71"/>
      <c r="X74" s="71"/>
      <c r="Y74" s="71"/>
      <c r="Z74" s="71"/>
      <c r="AA74" s="71"/>
      <c r="AB74" s="71"/>
      <c r="AC74" s="71"/>
      <c r="AD74" s="71"/>
      <c r="AE74" s="71"/>
      <c r="AF74" s="71"/>
      <c r="AG74" s="71"/>
      <c r="AH74" s="71"/>
      <c r="AI74" s="71"/>
      <c r="AJ74" s="71"/>
      <c r="AK74" s="71"/>
      <c r="AL74" s="71"/>
      <c r="AM74" s="71"/>
      <c r="AN74" s="71"/>
      <c r="AO74" s="71"/>
      <c r="AP74" s="71"/>
      <c r="AQ74" s="71"/>
      <c r="AR74" s="71"/>
      <c r="AS74" s="71"/>
      <c r="AT74" s="71"/>
      <c r="AU74" s="71"/>
      <c r="AV74" s="72"/>
      <c r="AW74" s="71"/>
      <c r="AX74" s="71"/>
      <c r="AY74" s="71"/>
      <c r="AZ74" s="71"/>
      <c r="BA74" s="71"/>
      <c r="BB74" s="71"/>
      <c r="BC74" s="71"/>
      <c r="BD74" s="71"/>
      <c r="BE74" s="71"/>
      <c r="BF74" s="71"/>
      <c r="BG74" s="71"/>
      <c r="BH74" s="98"/>
      <c r="BI74" s="71"/>
      <c r="BJ74" s="72"/>
      <c r="BK74" s="72"/>
      <c r="BL74" s="72"/>
      <c r="BM74" s="71"/>
      <c r="BN74" s="97"/>
      <c r="BO74" s="71"/>
      <c r="BP74" s="71"/>
      <c r="BQ74" s="71"/>
      <c r="BR74" s="71"/>
      <c r="BS74" s="71"/>
      <c r="BT74" s="71"/>
      <c r="BU74" s="71"/>
      <c r="BV74" s="97"/>
      <c r="BW74" s="99"/>
      <c r="BX74" s="72"/>
      <c r="BY74" s="72"/>
      <c r="BZ74" s="72"/>
      <c r="CA74" s="72"/>
      <c r="CB74" s="72"/>
      <c r="CC74" s="72"/>
      <c r="CD74" s="72"/>
      <c r="CE74" s="72"/>
      <c r="CF74" s="72"/>
      <c r="CG74" s="72"/>
      <c r="CH74" s="72"/>
      <c r="CI74" s="72"/>
      <c r="CJ74" s="72"/>
      <c r="CK74" s="72"/>
      <c r="CL74" s="72"/>
      <c r="CM74" s="72"/>
      <c r="CN74" s="72"/>
      <c r="CO74" s="72"/>
      <c r="CP74" s="72"/>
      <c r="CQ74" s="95"/>
      <c r="CR74" s="72"/>
      <c r="CS74" s="72"/>
      <c r="CT74" s="72"/>
      <c r="CU74" s="72"/>
      <c r="CV74" s="72"/>
      <c r="CW74" s="72"/>
      <c r="CX74" s="72"/>
      <c r="CY74" s="72"/>
      <c r="CZ74" s="72"/>
      <c r="DA74" s="72"/>
      <c r="DB74" s="72"/>
      <c r="DC74" s="72"/>
      <c r="DD74" s="72"/>
      <c r="DE74" s="72"/>
      <c r="DF74" s="72"/>
      <c r="DG74" s="72"/>
      <c r="DH74" s="72"/>
      <c r="DI74" s="72"/>
      <c r="DJ74" s="72"/>
      <c r="DK74" s="72"/>
      <c r="DL74" s="72"/>
      <c r="DM74" s="72"/>
    </row>
    <row r="75" spans="1:117">
      <c r="A75" s="97"/>
      <c r="B75" s="71"/>
      <c r="C75" s="71"/>
      <c r="D75" s="71"/>
      <c r="E75" s="97"/>
      <c r="F75" s="98"/>
      <c r="G75" s="98"/>
      <c r="H75" s="98"/>
      <c r="I75" s="98"/>
      <c r="J75" s="98"/>
      <c r="K75" s="98"/>
      <c r="L75" s="98"/>
      <c r="M75" s="71"/>
      <c r="N75" s="71"/>
      <c r="O75" s="71"/>
      <c r="P75" s="71"/>
      <c r="Q75" s="71"/>
      <c r="R75" s="71"/>
      <c r="S75" s="71"/>
      <c r="T75" s="71"/>
      <c r="U75" s="71"/>
      <c r="V75" s="71"/>
      <c r="W75" s="71"/>
      <c r="X75" s="71"/>
      <c r="Y75" s="71"/>
      <c r="Z75" s="71"/>
      <c r="AA75" s="71"/>
      <c r="AB75" s="71"/>
      <c r="AC75" s="71"/>
      <c r="AD75" s="71"/>
      <c r="AE75" s="71"/>
      <c r="AF75" s="71"/>
      <c r="AG75" s="71"/>
      <c r="AH75" s="71"/>
      <c r="AI75" s="71"/>
      <c r="AJ75" s="71"/>
      <c r="AK75" s="71"/>
      <c r="AL75" s="71"/>
      <c r="AM75" s="71"/>
      <c r="AN75" s="71"/>
      <c r="AO75" s="71"/>
      <c r="AP75" s="71"/>
      <c r="AQ75" s="71"/>
      <c r="AR75" s="71"/>
      <c r="AS75" s="71"/>
      <c r="AT75" s="71"/>
      <c r="AU75" s="71"/>
      <c r="AV75" s="72"/>
      <c r="AW75" s="71"/>
      <c r="AX75" s="71"/>
      <c r="AY75" s="71"/>
      <c r="AZ75" s="71"/>
      <c r="BA75" s="71"/>
      <c r="BB75" s="71"/>
      <c r="BC75" s="71"/>
      <c r="BD75" s="71"/>
      <c r="BE75" s="71"/>
      <c r="BF75" s="71"/>
      <c r="BG75" s="71"/>
      <c r="BH75" s="98"/>
      <c r="BI75" s="71"/>
      <c r="BJ75" s="72"/>
      <c r="BK75" s="72"/>
      <c r="BL75" s="72"/>
      <c r="BM75" s="71"/>
      <c r="BN75" s="97"/>
      <c r="BO75" s="71"/>
      <c r="BP75" s="71"/>
      <c r="BQ75" s="71"/>
      <c r="BR75" s="71"/>
      <c r="BS75" s="71"/>
      <c r="BT75" s="71"/>
      <c r="BU75" s="71"/>
      <c r="BV75" s="97"/>
      <c r="BW75" s="99"/>
      <c r="BX75" s="72"/>
      <c r="BY75" s="72"/>
      <c r="BZ75" s="72"/>
      <c r="CA75" s="72"/>
      <c r="CB75" s="72"/>
      <c r="CC75" s="72"/>
      <c r="CD75" s="72"/>
      <c r="CE75" s="72"/>
      <c r="CF75" s="72"/>
      <c r="CG75" s="72"/>
      <c r="CH75" s="72"/>
      <c r="CI75" s="72"/>
      <c r="CJ75" s="72"/>
      <c r="CK75" s="72"/>
      <c r="CL75" s="72"/>
      <c r="CM75" s="72"/>
      <c r="CN75" s="72"/>
      <c r="CO75" s="72"/>
      <c r="CP75" s="72"/>
      <c r="CQ75" s="95"/>
      <c r="CR75" s="72"/>
      <c r="CS75" s="72"/>
      <c r="CT75" s="72"/>
      <c r="CU75" s="72"/>
      <c r="CV75" s="72"/>
      <c r="CW75" s="72"/>
      <c r="CX75" s="72"/>
      <c r="CY75" s="72"/>
      <c r="CZ75" s="72"/>
      <c r="DA75" s="72"/>
      <c r="DB75" s="72"/>
      <c r="DC75" s="72"/>
      <c r="DD75" s="72"/>
      <c r="DE75" s="72"/>
      <c r="DF75" s="72"/>
      <c r="DG75" s="72"/>
      <c r="DH75" s="72"/>
      <c r="DI75" s="72"/>
      <c r="DJ75" s="72"/>
      <c r="DK75" s="72"/>
      <c r="DL75" s="72"/>
      <c r="DM75" s="72"/>
    </row>
    <row r="76" spans="1:117">
      <c r="A76" s="97"/>
      <c r="B76" s="71"/>
      <c r="C76" s="71"/>
      <c r="D76" s="71"/>
      <c r="E76" s="97"/>
      <c r="F76" s="98"/>
      <c r="G76" s="98"/>
      <c r="H76" s="98"/>
      <c r="I76" s="98"/>
      <c r="J76" s="98"/>
      <c r="K76" s="98"/>
      <c r="L76" s="98"/>
      <c r="M76" s="71"/>
      <c r="N76" s="71"/>
      <c r="O76" s="71"/>
      <c r="P76" s="71"/>
      <c r="Q76" s="71"/>
      <c r="R76" s="71"/>
      <c r="S76" s="71"/>
      <c r="T76" s="71"/>
      <c r="U76" s="71"/>
      <c r="V76" s="71"/>
      <c r="W76" s="71"/>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2"/>
      <c r="AW76" s="71"/>
      <c r="AX76" s="71"/>
      <c r="AY76" s="71"/>
      <c r="AZ76" s="71"/>
      <c r="BA76" s="71"/>
      <c r="BB76" s="71"/>
      <c r="BC76" s="71"/>
      <c r="BD76" s="71"/>
      <c r="BE76" s="71"/>
      <c r="BF76" s="71"/>
      <c r="BG76" s="71"/>
      <c r="BH76" s="98"/>
      <c r="BI76" s="71"/>
      <c r="BJ76" s="72"/>
      <c r="BK76" s="72"/>
      <c r="BL76" s="72"/>
      <c r="BM76" s="71"/>
      <c r="BN76" s="97"/>
      <c r="BO76" s="71"/>
      <c r="BP76" s="71"/>
      <c r="BQ76" s="71"/>
      <c r="BR76" s="71"/>
      <c r="BS76" s="71"/>
      <c r="BT76" s="71"/>
      <c r="BU76" s="71"/>
      <c r="BV76" s="97"/>
      <c r="BW76" s="99"/>
      <c r="BX76" s="72"/>
      <c r="BY76" s="72"/>
      <c r="BZ76" s="72"/>
      <c r="CA76" s="72"/>
      <c r="CB76" s="72"/>
      <c r="CC76" s="72"/>
      <c r="CD76" s="72"/>
      <c r="CE76" s="72"/>
      <c r="CF76" s="72"/>
      <c r="CG76" s="72"/>
      <c r="CH76" s="72"/>
      <c r="CI76" s="72"/>
      <c r="CJ76" s="72"/>
      <c r="CK76" s="72"/>
      <c r="CL76" s="72"/>
      <c r="CM76" s="72"/>
      <c r="CN76" s="72"/>
      <c r="CO76" s="72"/>
      <c r="CP76" s="72"/>
      <c r="CQ76" s="95"/>
      <c r="CR76" s="72"/>
      <c r="CS76" s="72"/>
      <c r="CT76" s="72"/>
      <c r="CU76" s="72"/>
      <c r="CV76" s="72"/>
      <c r="CW76" s="72"/>
      <c r="CX76" s="72"/>
      <c r="CY76" s="72"/>
      <c r="CZ76" s="72"/>
      <c r="DA76" s="72"/>
      <c r="DB76" s="72"/>
      <c r="DC76" s="72"/>
      <c r="DD76" s="72"/>
      <c r="DE76" s="72"/>
      <c r="DF76" s="72"/>
      <c r="DG76" s="72"/>
      <c r="DH76" s="72"/>
      <c r="DI76" s="72"/>
      <c r="DJ76" s="72"/>
      <c r="DK76" s="72"/>
      <c r="DL76" s="72"/>
      <c r="DM76" s="72"/>
    </row>
    <row r="77" spans="1:117">
      <c r="A77" s="97"/>
      <c r="B77" s="71"/>
      <c r="C77" s="71"/>
      <c r="D77" s="71"/>
      <c r="E77" s="97"/>
      <c r="F77" s="98"/>
      <c r="G77" s="98"/>
      <c r="H77" s="98"/>
      <c r="I77" s="98"/>
      <c r="J77" s="98"/>
      <c r="K77" s="98"/>
      <c r="L77" s="98"/>
      <c r="M77" s="71"/>
      <c r="N77" s="71"/>
      <c r="O77" s="71"/>
      <c r="P77" s="71"/>
      <c r="Q77" s="71"/>
      <c r="R77" s="71"/>
      <c r="S77" s="71"/>
      <c r="T77" s="71"/>
      <c r="U77" s="71"/>
      <c r="V77" s="71"/>
      <c r="W77" s="71"/>
      <c r="X77" s="71"/>
      <c r="Y77" s="71"/>
      <c r="Z77" s="71"/>
      <c r="AA77" s="71"/>
      <c r="AB77" s="71"/>
      <c r="AC77" s="71"/>
      <c r="AD77" s="71"/>
      <c r="AE77" s="71"/>
      <c r="AF77" s="71"/>
      <c r="AG77" s="71"/>
      <c r="AH77" s="71"/>
      <c r="AI77" s="71"/>
      <c r="AJ77" s="71"/>
      <c r="AK77" s="71"/>
      <c r="AL77" s="71"/>
      <c r="AM77" s="71"/>
      <c r="AN77" s="71"/>
      <c r="AO77" s="71"/>
      <c r="AP77" s="71"/>
      <c r="AQ77" s="71"/>
      <c r="AR77" s="71"/>
      <c r="AS77" s="71"/>
      <c r="AT77" s="71"/>
      <c r="AU77" s="71"/>
      <c r="AV77" s="72"/>
      <c r="AW77" s="71"/>
      <c r="AX77" s="71"/>
      <c r="AY77" s="71"/>
      <c r="AZ77" s="71"/>
      <c r="BA77" s="71"/>
      <c r="BB77" s="71"/>
      <c r="BC77" s="71"/>
      <c r="BD77" s="71"/>
      <c r="BE77" s="71"/>
      <c r="BF77" s="71"/>
      <c r="BG77" s="71"/>
      <c r="BH77" s="98"/>
      <c r="BI77" s="71"/>
      <c r="BJ77" s="72"/>
      <c r="BK77" s="72"/>
      <c r="BL77" s="72"/>
      <c r="BM77" s="71"/>
      <c r="BN77" s="97"/>
      <c r="BO77" s="71"/>
      <c r="BP77" s="71"/>
      <c r="BQ77" s="71"/>
      <c r="BR77" s="71"/>
      <c r="BS77" s="71"/>
      <c r="BT77" s="71"/>
      <c r="BU77" s="71"/>
      <c r="BV77" s="97"/>
      <c r="BW77" s="99"/>
      <c r="BX77" s="72"/>
      <c r="BY77" s="72"/>
      <c r="BZ77" s="72"/>
      <c r="CA77" s="72"/>
      <c r="CB77" s="72"/>
      <c r="CC77" s="72"/>
      <c r="CD77" s="72"/>
      <c r="CE77" s="72"/>
      <c r="CF77" s="72"/>
      <c r="CG77" s="72"/>
      <c r="CH77" s="72"/>
      <c r="CI77" s="72"/>
      <c r="CJ77" s="72"/>
      <c r="CK77" s="72"/>
      <c r="CL77" s="72"/>
      <c r="CM77" s="72"/>
      <c r="CN77" s="72"/>
      <c r="CO77" s="72"/>
      <c r="CP77" s="72"/>
      <c r="CQ77" s="95"/>
      <c r="CR77" s="72"/>
      <c r="CS77" s="72"/>
      <c r="CT77" s="72"/>
      <c r="CU77" s="72"/>
      <c r="CV77" s="72"/>
      <c r="CW77" s="72"/>
      <c r="CX77" s="72"/>
      <c r="CY77" s="72"/>
      <c r="CZ77" s="72"/>
      <c r="DA77" s="72"/>
      <c r="DB77" s="72"/>
      <c r="DC77" s="72"/>
      <c r="DD77" s="72"/>
      <c r="DE77" s="72"/>
      <c r="DF77" s="72"/>
      <c r="DG77" s="72"/>
      <c r="DH77" s="72"/>
      <c r="DI77" s="72"/>
      <c r="DJ77" s="72"/>
      <c r="DK77" s="72"/>
      <c r="DL77" s="72"/>
      <c r="DM77" s="72"/>
    </row>
    <row r="78" spans="1:117">
      <c r="A78" s="97"/>
      <c r="B78" s="71"/>
      <c r="C78" s="71"/>
      <c r="D78" s="71"/>
      <c r="E78" s="97"/>
      <c r="F78" s="98"/>
      <c r="G78" s="98"/>
      <c r="H78" s="98"/>
      <c r="I78" s="98"/>
      <c r="J78" s="98"/>
      <c r="K78" s="98"/>
      <c r="L78" s="98"/>
      <c r="M78" s="71"/>
      <c r="N78" s="71"/>
      <c r="O78" s="71"/>
      <c r="P78" s="71"/>
      <c r="Q78" s="71"/>
      <c r="R78" s="71"/>
      <c r="S78" s="71"/>
      <c r="T78" s="71"/>
      <c r="U78" s="71"/>
      <c r="V78" s="71"/>
      <c r="W78" s="71"/>
      <c r="X78" s="71"/>
      <c r="Y78" s="71"/>
      <c r="Z78" s="71"/>
      <c r="AA78" s="71"/>
      <c r="AB78" s="71"/>
      <c r="AC78" s="71"/>
      <c r="AD78" s="71"/>
      <c r="AE78" s="71"/>
      <c r="AF78" s="71"/>
      <c r="AG78" s="71"/>
      <c r="AH78" s="71"/>
      <c r="AI78" s="71"/>
      <c r="AJ78" s="71"/>
      <c r="AK78" s="71"/>
      <c r="AL78" s="71"/>
      <c r="AM78" s="71"/>
      <c r="AN78" s="71"/>
      <c r="AO78" s="71"/>
      <c r="AP78" s="71"/>
      <c r="AQ78" s="71"/>
      <c r="AR78" s="71"/>
      <c r="AS78" s="71"/>
      <c r="AT78" s="71"/>
      <c r="AU78" s="71"/>
      <c r="AV78" s="72"/>
      <c r="AW78" s="71"/>
      <c r="AX78" s="71"/>
      <c r="AY78" s="71"/>
      <c r="AZ78" s="71"/>
      <c r="BA78" s="71"/>
      <c r="BB78" s="71"/>
      <c r="BC78" s="71"/>
      <c r="BD78" s="71"/>
      <c r="BE78" s="71"/>
      <c r="BF78" s="71"/>
      <c r="BG78" s="71"/>
      <c r="BH78" s="98"/>
      <c r="BI78" s="71"/>
      <c r="BJ78" s="72"/>
      <c r="BK78" s="72"/>
      <c r="BL78" s="72"/>
      <c r="BM78" s="71"/>
      <c r="BN78" s="97"/>
      <c r="BO78" s="71"/>
      <c r="BP78" s="71"/>
      <c r="BQ78" s="71"/>
      <c r="BR78" s="71"/>
      <c r="BS78" s="71"/>
      <c r="BT78" s="71"/>
      <c r="BU78" s="71"/>
      <c r="BV78" s="97"/>
      <c r="BW78" s="99"/>
      <c r="BX78" s="72"/>
      <c r="BY78" s="72"/>
      <c r="BZ78" s="72"/>
      <c r="CA78" s="72"/>
      <c r="CB78" s="72"/>
      <c r="CC78" s="72"/>
      <c r="CD78" s="72"/>
      <c r="CE78" s="72"/>
      <c r="CF78" s="72"/>
      <c r="CG78" s="72"/>
      <c r="CH78" s="72"/>
      <c r="CI78" s="72"/>
      <c r="CJ78" s="72"/>
      <c r="CK78" s="72"/>
      <c r="CL78" s="72"/>
      <c r="CM78" s="72"/>
      <c r="CN78" s="72"/>
      <c r="CO78" s="72"/>
      <c r="CP78" s="72"/>
      <c r="CQ78" s="95"/>
      <c r="CR78" s="72"/>
      <c r="CS78" s="72"/>
      <c r="CT78" s="72"/>
      <c r="CU78" s="72"/>
      <c r="CV78" s="72"/>
      <c r="CW78" s="72"/>
      <c r="CX78" s="72"/>
      <c r="CY78" s="72"/>
      <c r="CZ78" s="72"/>
      <c r="DA78" s="72"/>
      <c r="DB78" s="72"/>
      <c r="DC78" s="72"/>
      <c r="DD78" s="72"/>
      <c r="DE78" s="72"/>
      <c r="DF78" s="72"/>
      <c r="DG78" s="72"/>
      <c r="DH78" s="72"/>
      <c r="DI78" s="72"/>
      <c r="DJ78" s="72"/>
      <c r="DK78" s="72"/>
      <c r="DL78" s="72"/>
      <c r="DM78" s="72"/>
    </row>
    <row r="79" spans="1:117">
      <c r="A79" s="97"/>
      <c r="B79" s="71"/>
      <c r="C79" s="71"/>
      <c r="D79" s="71"/>
      <c r="E79" s="97"/>
      <c r="F79" s="98"/>
      <c r="G79" s="98"/>
      <c r="H79" s="98"/>
      <c r="I79" s="98"/>
      <c r="J79" s="98"/>
      <c r="K79" s="98"/>
      <c r="L79" s="98"/>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2"/>
      <c r="AW79" s="71"/>
      <c r="AX79" s="71"/>
      <c r="AY79" s="71"/>
      <c r="AZ79" s="71"/>
      <c r="BA79" s="71"/>
      <c r="BB79" s="71"/>
      <c r="BC79" s="71"/>
      <c r="BD79" s="71"/>
      <c r="BE79" s="71"/>
      <c r="BF79" s="71"/>
      <c r="BG79" s="71"/>
      <c r="BH79" s="98"/>
      <c r="BI79" s="71"/>
      <c r="BJ79" s="72"/>
      <c r="BK79" s="72"/>
      <c r="BL79" s="72"/>
      <c r="BM79" s="71"/>
      <c r="BN79" s="97"/>
      <c r="BO79" s="71"/>
      <c r="BP79" s="71"/>
      <c r="BQ79" s="71"/>
      <c r="BR79" s="71"/>
      <c r="BS79" s="71"/>
      <c r="BT79" s="71"/>
      <c r="BU79" s="71"/>
      <c r="BV79" s="97"/>
      <c r="BW79" s="99"/>
      <c r="BX79" s="72"/>
      <c r="BY79" s="72"/>
      <c r="BZ79" s="72"/>
      <c r="CA79" s="72"/>
      <c r="CB79" s="72"/>
      <c r="CC79" s="72"/>
      <c r="CD79" s="72"/>
      <c r="CE79" s="72"/>
      <c r="CF79" s="72"/>
      <c r="CG79" s="72"/>
      <c r="CH79" s="72"/>
      <c r="CI79" s="72"/>
      <c r="CJ79" s="72"/>
      <c r="CK79" s="72"/>
      <c r="CL79" s="72"/>
      <c r="CM79" s="72"/>
      <c r="CN79" s="72"/>
      <c r="CO79" s="72"/>
      <c r="CP79" s="72"/>
      <c r="CQ79" s="95"/>
      <c r="CR79" s="72"/>
      <c r="CS79" s="72"/>
      <c r="CT79" s="72"/>
      <c r="CU79" s="72"/>
      <c r="CV79" s="72"/>
      <c r="CW79" s="72"/>
      <c r="CX79" s="72"/>
      <c r="CY79" s="72"/>
      <c r="CZ79" s="72"/>
      <c r="DA79" s="72"/>
      <c r="DB79" s="72"/>
      <c r="DC79" s="72"/>
      <c r="DD79" s="72"/>
      <c r="DE79" s="72"/>
      <c r="DF79" s="72"/>
      <c r="DG79" s="72"/>
      <c r="DH79" s="72"/>
      <c r="DI79" s="72"/>
      <c r="DJ79" s="72"/>
      <c r="DK79" s="72"/>
      <c r="DL79" s="72"/>
      <c r="DM79" s="72"/>
    </row>
    <row r="80" spans="1:117">
      <c r="A80" s="97"/>
      <c r="B80" s="71"/>
      <c r="C80" s="71"/>
      <c r="D80" s="71"/>
      <c r="E80" s="97"/>
      <c r="F80" s="98"/>
      <c r="G80" s="98"/>
      <c r="H80" s="98"/>
      <c r="I80" s="98"/>
      <c r="J80" s="98"/>
      <c r="K80" s="98"/>
      <c r="L80" s="98"/>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71"/>
      <c r="AU80" s="71"/>
      <c r="AV80" s="72"/>
      <c r="AW80" s="71"/>
      <c r="AX80" s="71"/>
      <c r="AY80" s="71"/>
      <c r="AZ80" s="71"/>
      <c r="BA80" s="71"/>
      <c r="BB80" s="71"/>
      <c r="BC80" s="71"/>
      <c r="BD80" s="71"/>
      <c r="BE80" s="71"/>
      <c r="BF80" s="71"/>
      <c r="BG80" s="71"/>
      <c r="BH80" s="98"/>
      <c r="BI80" s="71"/>
      <c r="BJ80" s="72"/>
      <c r="BK80" s="72"/>
      <c r="BL80" s="72"/>
      <c r="BM80" s="71"/>
      <c r="BN80" s="97"/>
      <c r="BO80" s="71"/>
      <c r="BP80" s="71"/>
      <c r="BQ80" s="71"/>
      <c r="BR80" s="71"/>
      <c r="BS80" s="71"/>
      <c r="BT80" s="71"/>
      <c r="BU80" s="71"/>
      <c r="BV80" s="97"/>
      <c r="BW80" s="99"/>
      <c r="BX80" s="72"/>
      <c r="BY80" s="72"/>
      <c r="BZ80" s="72"/>
      <c r="CA80" s="72"/>
      <c r="CB80" s="72"/>
      <c r="CC80" s="72"/>
      <c r="CD80" s="72"/>
      <c r="CE80" s="72"/>
      <c r="CF80" s="72"/>
      <c r="CG80" s="72"/>
      <c r="CH80" s="72"/>
      <c r="CI80" s="72"/>
      <c r="CJ80" s="72"/>
      <c r="CK80" s="72"/>
      <c r="CL80" s="72"/>
      <c r="CM80" s="72"/>
      <c r="CN80" s="72"/>
      <c r="CO80" s="72"/>
      <c r="CP80" s="72"/>
      <c r="CQ80" s="95"/>
      <c r="CR80" s="72"/>
      <c r="CS80" s="72"/>
      <c r="CT80" s="72"/>
      <c r="CU80" s="72"/>
      <c r="CV80" s="72"/>
      <c r="CW80" s="72"/>
      <c r="CX80" s="72"/>
      <c r="CY80" s="72"/>
      <c r="CZ80" s="72"/>
      <c r="DA80" s="72"/>
      <c r="DB80" s="72"/>
      <c r="DC80" s="72"/>
      <c r="DD80" s="72"/>
      <c r="DE80" s="72"/>
      <c r="DF80" s="72"/>
      <c r="DG80" s="72"/>
      <c r="DH80" s="72"/>
      <c r="DI80" s="72"/>
      <c r="DJ80" s="72"/>
      <c r="DK80" s="72"/>
      <c r="DL80" s="72"/>
      <c r="DM80" s="72"/>
    </row>
    <row r="81" spans="1:117">
      <c r="A81" s="97"/>
      <c r="B81" s="71"/>
      <c r="C81" s="71"/>
      <c r="D81" s="71"/>
      <c r="E81" s="97"/>
      <c r="F81" s="98"/>
      <c r="G81" s="98"/>
      <c r="H81" s="98"/>
      <c r="I81" s="98"/>
      <c r="J81" s="98"/>
      <c r="K81" s="98"/>
      <c r="L81" s="98"/>
      <c r="M81" s="71"/>
      <c r="N81" s="71"/>
      <c r="O81" s="71"/>
      <c r="P81" s="71"/>
      <c r="Q81" s="71"/>
      <c r="R81" s="71"/>
      <c r="S81" s="71"/>
      <c r="T81" s="71"/>
      <c r="U81" s="71"/>
      <c r="V81" s="71"/>
      <c r="W81" s="71"/>
      <c r="X81" s="71"/>
      <c r="Y81" s="71"/>
      <c r="Z81" s="71"/>
      <c r="AA81" s="71"/>
      <c r="AB81" s="71"/>
      <c r="AC81" s="71"/>
      <c r="AD81" s="71"/>
      <c r="AE81" s="71"/>
      <c r="AF81" s="71"/>
      <c r="AG81" s="71"/>
      <c r="AH81" s="71"/>
      <c r="AI81" s="71"/>
      <c r="AJ81" s="71"/>
      <c r="AK81" s="71"/>
      <c r="AL81" s="71"/>
      <c r="AM81" s="71"/>
      <c r="AN81" s="71"/>
      <c r="AO81" s="71"/>
      <c r="AP81" s="71"/>
      <c r="AQ81" s="71"/>
      <c r="AR81" s="71"/>
      <c r="AS81" s="71"/>
      <c r="AT81" s="71"/>
      <c r="AU81" s="71"/>
      <c r="AV81" s="72"/>
      <c r="AW81" s="71"/>
      <c r="AX81" s="71"/>
      <c r="AY81" s="71"/>
      <c r="AZ81" s="71"/>
      <c r="BA81" s="71"/>
      <c r="BB81" s="71"/>
      <c r="BC81" s="71"/>
      <c r="BD81" s="71"/>
      <c r="BE81" s="71"/>
      <c r="BF81" s="71"/>
      <c r="BG81" s="71"/>
      <c r="BH81" s="98"/>
      <c r="BI81" s="71"/>
      <c r="BJ81" s="72"/>
      <c r="BK81" s="72"/>
      <c r="BL81" s="72"/>
      <c r="BM81" s="71"/>
      <c r="BN81" s="97"/>
      <c r="BO81" s="71"/>
      <c r="BP81" s="71"/>
      <c r="BQ81" s="71"/>
      <c r="BR81" s="71"/>
      <c r="BS81" s="71"/>
      <c r="BT81" s="71"/>
      <c r="BU81" s="71"/>
      <c r="BV81" s="97"/>
      <c r="BW81" s="99"/>
      <c r="BX81" s="72"/>
      <c r="BY81" s="72"/>
      <c r="BZ81" s="72"/>
      <c r="CA81" s="72"/>
      <c r="CB81" s="72"/>
      <c r="CC81" s="72"/>
      <c r="CD81" s="72"/>
      <c r="CE81" s="72"/>
      <c r="CF81" s="72"/>
      <c r="CG81" s="72"/>
      <c r="CH81" s="72"/>
      <c r="CI81" s="72"/>
      <c r="CJ81" s="72"/>
      <c r="CK81" s="72"/>
      <c r="CL81" s="72"/>
      <c r="CM81" s="72"/>
      <c r="CN81" s="72"/>
      <c r="CO81" s="72"/>
      <c r="CP81" s="72"/>
      <c r="CQ81" s="95"/>
      <c r="CR81" s="72"/>
      <c r="CS81" s="72"/>
      <c r="CT81" s="72"/>
      <c r="CU81" s="72"/>
      <c r="CV81" s="72"/>
      <c r="CW81" s="72"/>
      <c r="CX81" s="72"/>
      <c r="CY81" s="72"/>
      <c r="CZ81" s="72"/>
      <c r="DA81" s="72"/>
      <c r="DB81" s="72"/>
      <c r="DC81" s="72"/>
      <c r="DD81" s="72"/>
      <c r="DE81" s="72"/>
      <c r="DF81" s="72"/>
      <c r="DG81" s="72"/>
      <c r="DH81" s="72"/>
      <c r="DI81" s="72"/>
      <c r="DJ81" s="72"/>
      <c r="DK81" s="72"/>
      <c r="DL81" s="72"/>
      <c r="DM81" s="72"/>
    </row>
    <row r="82" spans="1:117">
      <c r="A82" s="97"/>
      <c r="B82" s="71"/>
      <c r="C82" s="71"/>
      <c r="D82" s="71"/>
      <c r="E82" s="97"/>
      <c r="F82" s="98"/>
      <c r="G82" s="98"/>
      <c r="H82" s="98"/>
      <c r="I82" s="98"/>
      <c r="J82" s="98"/>
      <c r="K82" s="98"/>
      <c r="L82" s="98"/>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2"/>
      <c r="AW82" s="71"/>
      <c r="AX82" s="71"/>
      <c r="AY82" s="71"/>
      <c r="AZ82" s="71"/>
      <c r="BA82" s="71"/>
      <c r="BB82" s="71"/>
      <c r="BC82" s="71"/>
      <c r="BD82" s="71"/>
      <c r="BE82" s="71"/>
      <c r="BF82" s="71"/>
      <c r="BG82" s="71"/>
      <c r="BH82" s="98"/>
      <c r="BI82" s="71"/>
      <c r="BJ82" s="72"/>
      <c r="BK82" s="72"/>
      <c r="BL82" s="72"/>
      <c r="BM82" s="71"/>
      <c r="BN82" s="97"/>
      <c r="BO82" s="71"/>
      <c r="BP82" s="71"/>
      <c r="BQ82" s="71"/>
      <c r="BR82" s="71"/>
      <c r="BS82" s="71"/>
      <c r="BT82" s="71"/>
      <c r="BU82" s="71"/>
      <c r="BV82" s="97"/>
      <c r="BW82" s="99"/>
      <c r="BX82" s="72"/>
      <c r="BY82" s="72"/>
      <c r="BZ82" s="72"/>
      <c r="CA82" s="72"/>
      <c r="CB82" s="72"/>
      <c r="CC82" s="72"/>
      <c r="CD82" s="72"/>
      <c r="CE82" s="72"/>
      <c r="CF82" s="72"/>
      <c r="CG82" s="72"/>
      <c r="CH82" s="72"/>
      <c r="CI82" s="72"/>
      <c r="CJ82" s="72"/>
      <c r="CK82" s="72"/>
      <c r="CL82" s="72"/>
      <c r="CM82" s="72"/>
      <c r="CN82" s="72"/>
      <c r="CO82" s="72"/>
      <c r="CP82" s="72"/>
      <c r="CQ82" s="95"/>
      <c r="CR82" s="72"/>
      <c r="CS82" s="72"/>
      <c r="CT82" s="72"/>
      <c r="CU82" s="72"/>
      <c r="CV82" s="72"/>
      <c r="CW82" s="72"/>
      <c r="CX82" s="72"/>
      <c r="CY82" s="72"/>
      <c r="CZ82" s="72"/>
      <c r="DA82" s="72"/>
      <c r="DB82" s="72"/>
      <c r="DC82" s="72"/>
      <c r="DD82" s="72"/>
      <c r="DE82" s="72"/>
      <c r="DF82" s="72"/>
      <c r="DG82" s="72"/>
      <c r="DH82" s="72"/>
      <c r="DI82" s="72"/>
      <c r="DJ82" s="72"/>
      <c r="DK82" s="72"/>
      <c r="DL82" s="72"/>
      <c r="DM82" s="72"/>
    </row>
    <row r="83" spans="1:117">
      <c r="A83" s="97"/>
      <c r="B83" s="71"/>
      <c r="C83" s="71"/>
      <c r="D83" s="71"/>
      <c r="E83" s="97"/>
      <c r="F83" s="98"/>
      <c r="G83" s="98"/>
      <c r="H83" s="98"/>
      <c r="I83" s="98"/>
      <c r="J83" s="98"/>
      <c r="K83" s="98"/>
      <c r="L83" s="98"/>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2"/>
      <c r="AW83" s="71"/>
      <c r="AX83" s="71"/>
      <c r="AY83" s="71"/>
      <c r="AZ83" s="71"/>
      <c r="BA83" s="71"/>
      <c r="BB83" s="71"/>
      <c r="BC83" s="71"/>
      <c r="BD83" s="71"/>
      <c r="BE83" s="71"/>
      <c r="BF83" s="71"/>
      <c r="BG83" s="71"/>
      <c r="BH83" s="98"/>
      <c r="BI83" s="71"/>
      <c r="BJ83" s="72"/>
      <c r="BK83" s="72"/>
      <c r="BL83" s="72"/>
      <c r="BM83" s="71"/>
      <c r="BN83" s="97"/>
      <c r="BO83" s="71"/>
      <c r="BP83" s="71"/>
      <c r="BQ83" s="71"/>
      <c r="BR83" s="71"/>
      <c r="BS83" s="71"/>
      <c r="BT83" s="71"/>
      <c r="BU83" s="71"/>
      <c r="BV83" s="97"/>
      <c r="BW83" s="99"/>
      <c r="BX83" s="72"/>
      <c r="BY83" s="72"/>
      <c r="BZ83" s="72"/>
      <c r="CA83" s="72"/>
      <c r="CB83" s="72"/>
      <c r="CC83" s="72"/>
      <c r="CD83" s="72"/>
      <c r="CE83" s="72"/>
      <c r="CF83" s="72"/>
      <c r="CG83" s="72"/>
      <c r="CH83" s="72"/>
      <c r="CI83" s="72"/>
      <c r="CJ83" s="72"/>
      <c r="CK83" s="72"/>
      <c r="CL83" s="72"/>
      <c r="CM83" s="72"/>
      <c r="CN83" s="72"/>
      <c r="CO83" s="72"/>
      <c r="CP83" s="72"/>
      <c r="CQ83" s="95"/>
      <c r="CR83" s="72"/>
      <c r="CS83" s="72"/>
      <c r="CT83" s="72"/>
      <c r="CU83" s="72"/>
      <c r="CV83" s="72"/>
      <c r="CW83" s="72"/>
      <c r="CX83" s="72"/>
      <c r="CY83" s="72"/>
      <c r="CZ83" s="72"/>
      <c r="DA83" s="72"/>
      <c r="DB83" s="72"/>
      <c r="DC83" s="72"/>
      <c r="DD83" s="72"/>
      <c r="DE83" s="72"/>
      <c r="DF83" s="72"/>
      <c r="DG83" s="72"/>
      <c r="DH83" s="72"/>
      <c r="DI83" s="72"/>
      <c r="DJ83" s="72"/>
      <c r="DK83" s="72"/>
      <c r="DL83" s="72"/>
      <c r="DM83" s="72"/>
    </row>
    <row r="84" spans="1:117">
      <c r="A84" s="97"/>
      <c r="B84" s="71"/>
      <c r="C84" s="71"/>
      <c r="D84" s="71"/>
      <c r="E84" s="97"/>
      <c r="F84" s="98"/>
      <c r="G84" s="98"/>
      <c r="H84" s="98"/>
      <c r="I84" s="98"/>
      <c r="J84" s="98"/>
      <c r="K84" s="98"/>
      <c r="L84" s="98"/>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2"/>
      <c r="AW84" s="71"/>
      <c r="AX84" s="71"/>
      <c r="AY84" s="71"/>
      <c r="AZ84" s="71"/>
      <c r="BA84" s="71"/>
      <c r="BB84" s="71"/>
      <c r="BC84" s="71"/>
      <c r="BD84" s="71"/>
      <c r="BE84" s="71"/>
      <c r="BF84" s="71"/>
      <c r="BG84" s="71"/>
      <c r="BH84" s="98"/>
      <c r="BI84" s="71"/>
      <c r="BJ84" s="72"/>
      <c r="BK84" s="72"/>
      <c r="BL84" s="72"/>
      <c r="BM84" s="71"/>
      <c r="BN84" s="97"/>
      <c r="BO84" s="71"/>
      <c r="BP84" s="71"/>
      <c r="BQ84" s="71"/>
      <c r="BR84" s="71"/>
      <c r="BS84" s="71"/>
      <c r="BT84" s="71"/>
      <c r="BU84" s="71"/>
      <c r="BV84" s="97"/>
      <c r="BW84" s="99"/>
      <c r="BX84" s="72"/>
      <c r="BY84" s="72"/>
      <c r="BZ84" s="72"/>
      <c r="CA84" s="72"/>
      <c r="CB84" s="72"/>
      <c r="CC84" s="72"/>
      <c r="CD84" s="72"/>
      <c r="CE84" s="72"/>
      <c r="CF84" s="72"/>
      <c r="CG84" s="72"/>
      <c r="CH84" s="72"/>
      <c r="CI84" s="72"/>
      <c r="CJ84" s="72"/>
      <c r="CK84" s="72"/>
      <c r="CL84" s="72"/>
      <c r="CM84" s="72"/>
      <c r="CN84" s="72"/>
      <c r="CO84" s="72"/>
      <c r="CP84" s="72"/>
      <c r="CQ84" s="95"/>
      <c r="CR84" s="72"/>
      <c r="CS84" s="72"/>
      <c r="CT84" s="72"/>
      <c r="CU84" s="72"/>
      <c r="CV84" s="72"/>
      <c r="CW84" s="72"/>
      <c r="CX84" s="72"/>
      <c r="CY84" s="72"/>
      <c r="CZ84" s="72"/>
      <c r="DA84" s="72"/>
      <c r="DB84" s="72"/>
      <c r="DC84" s="72"/>
      <c r="DD84" s="72"/>
      <c r="DE84" s="72"/>
      <c r="DF84" s="72"/>
      <c r="DG84" s="72"/>
      <c r="DH84" s="72"/>
      <c r="DI84" s="72"/>
      <c r="DJ84" s="72"/>
      <c r="DK84" s="72"/>
      <c r="DL84" s="72"/>
      <c r="DM84" s="72"/>
    </row>
    <row r="85" spans="1:117">
      <c r="A85" s="97"/>
      <c r="B85" s="71"/>
      <c r="C85" s="71"/>
      <c r="D85" s="71"/>
      <c r="E85" s="97"/>
      <c r="F85" s="98"/>
      <c r="G85" s="98"/>
      <c r="H85" s="98"/>
      <c r="I85" s="98"/>
      <c r="J85" s="98"/>
      <c r="K85" s="98"/>
      <c r="L85" s="98"/>
      <c r="M85" s="71"/>
      <c r="N85" s="71"/>
      <c r="O85" s="71"/>
      <c r="P85" s="71"/>
      <c r="Q85" s="71"/>
      <c r="R85" s="71"/>
      <c r="S85" s="71"/>
      <c r="T85" s="71"/>
      <c r="U85" s="71"/>
      <c r="V85" s="71"/>
      <c r="W85" s="71"/>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2"/>
      <c r="AW85" s="71"/>
      <c r="AX85" s="71"/>
      <c r="AY85" s="71"/>
      <c r="AZ85" s="71"/>
      <c r="BA85" s="71"/>
      <c r="BB85" s="71"/>
      <c r="BC85" s="71"/>
      <c r="BD85" s="71"/>
      <c r="BE85" s="71"/>
      <c r="BF85" s="71"/>
      <c r="BG85" s="71"/>
      <c r="BH85" s="98"/>
      <c r="BI85" s="71"/>
      <c r="BJ85" s="72"/>
      <c r="BK85" s="72"/>
      <c r="BL85" s="72"/>
      <c r="BM85" s="71"/>
      <c r="BN85" s="97"/>
      <c r="BO85" s="71"/>
      <c r="BP85" s="71"/>
      <c r="BQ85" s="71"/>
      <c r="BR85" s="71"/>
      <c r="BS85" s="71"/>
      <c r="BT85" s="71"/>
      <c r="BU85" s="71"/>
      <c r="BV85" s="97"/>
      <c r="BW85" s="99"/>
      <c r="BX85" s="72"/>
      <c r="BY85" s="72"/>
      <c r="BZ85" s="72"/>
      <c r="CA85" s="72"/>
      <c r="CB85" s="72"/>
      <c r="CC85" s="72"/>
      <c r="CD85" s="72"/>
      <c r="CE85" s="72"/>
      <c r="CF85" s="72"/>
      <c r="CG85" s="72"/>
      <c r="CH85" s="72"/>
      <c r="CI85" s="72"/>
      <c r="CJ85" s="72"/>
      <c r="CK85" s="72"/>
      <c r="CL85" s="72"/>
      <c r="CM85" s="72"/>
      <c r="CN85" s="72"/>
      <c r="CO85" s="72"/>
      <c r="CP85" s="72"/>
      <c r="CQ85" s="95"/>
      <c r="CR85" s="72"/>
      <c r="CS85" s="72"/>
      <c r="CT85" s="72"/>
      <c r="CU85" s="72"/>
      <c r="CV85" s="72"/>
      <c r="CW85" s="72"/>
      <c r="CX85" s="72"/>
      <c r="CY85" s="72"/>
      <c r="CZ85" s="72"/>
      <c r="DA85" s="72"/>
      <c r="DB85" s="72"/>
      <c r="DC85" s="72"/>
      <c r="DD85" s="72"/>
      <c r="DE85" s="72"/>
      <c r="DF85" s="72"/>
      <c r="DG85" s="72"/>
      <c r="DH85" s="72"/>
      <c r="DI85" s="72"/>
      <c r="DJ85" s="72"/>
      <c r="DK85" s="72"/>
      <c r="DL85" s="72"/>
      <c r="DM85" s="72"/>
    </row>
    <row r="86" spans="1:117">
      <c r="A86" s="97"/>
      <c r="B86" s="71"/>
      <c r="C86" s="71"/>
      <c r="D86" s="71"/>
      <c r="E86" s="97"/>
      <c r="F86" s="98"/>
      <c r="G86" s="98"/>
      <c r="H86" s="98"/>
      <c r="I86" s="98"/>
      <c r="J86" s="98"/>
      <c r="K86" s="98"/>
      <c r="L86" s="98"/>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71"/>
      <c r="AU86" s="71"/>
      <c r="AV86" s="72"/>
      <c r="AW86" s="71"/>
      <c r="AX86" s="71"/>
      <c r="AY86" s="71"/>
      <c r="AZ86" s="71"/>
      <c r="BA86" s="71"/>
      <c r="BB86" s="71"/>
      <c r="BC86" s="71"/>
      <c r="BD86" s="71"/>
      <c r="BE86" s="71"/>
      <c r="BF86" s="71"/>
      <c r="BG86" s="71"/>
      <c r="BH86" s="98"/>
      <c r="BI86" s="71"/>
      <c r="BJ86" s="72"/>
      <c r="BK86" s="72"/>
      <c r="BL86" s="72"/>
      <c r="BM86" s="71"/>
      <c r="BN86" s="97"/>
      <c r="BO86" s="71"/>
      <c r="BP86" s="71"/>
      <c r="BQ86" s="71"/>
      <c r="BR86" s="71"/>
      <c r="BS86" s="71"/>
      <c r="BT86" s="71"/>
      <c r="BU86" s="71"/>
      <c r="BV86" s="97"/>
      <c r="BW86" s="99"/>
      <c r="BX86" s="72"/>
      <c r="BY86" s="72"/>
      <c r="BZ86" s="72"/>
      <c r="CA86" s="72"/>
      <c r="CB86" s="72"/>
      <c r="CC86" s="72"/>
      <c r="CD86" s="72"/>
      <c r="CE86" s="72"/>
      <c r="CF86" s="72"/>
      <c r="CG86" s="72"/>
      <c r="CH86" s="72"/>
      <c r="CI86" s="72"/>
      <c r="CJ86" s="72"/>
      <c r="CK86" s="72"/>
      <c r="CL86" s="72"/>
      <c r="CM86" s="72"/>
      <c r="CN86" s="72"/>
      <c r="CO86" s="72"/>
      <c r="CP86" s="72"/>
      <c r="CQ86" s="95"/>
      <c r="CR86" s="72"/>
      <c r="CS86" s="72"/>
      <c r="CT86" s="72"/>
      <c r="CU86" s="72"/>
      <c r="CV86" s="72"/>
      <c r="CW86" s="72"/>
      <c r="CX86" s="72"/>
      <c r="CY86" s="72"/>
      <c r="CZ86" s="72"/>
      <c r="DA86" s="72"/>
      <c r="DB86" s="72"/>
      <c r="DC86" s="72"/>
      <c r="DD86" s="72"/>
      <c r="DE86" s="72"/>
      <c r="DF86" s="72"/>
      <c r="DG86" s="72"/>
      <c r="DH86" s="72"/>
      <c r="DI86" s="72"/>
      <c r="DJ86" s="72"/>
      <c r="DK86" s="72"/>
      <c r="DL86" s="72"/>
      <c r="DM86" s="72"/>
    </row>
    <row r="87" spans="1:117">
      <c r="A87" s="97"/>
      <c r="B87" s="71"/>
      <c r="C87" s="71"/>
      <c r="D87" s="71"/>
      <c r="E87" s="97"/>
      <c r="F87" s="98"/>
      <c r="G87" s="98"/>
      <c r="H87" s="98"/>
      <c r="I87" s="98"/>
      <c r="J87" s="98"/>
      <c r="K87" s="98"/>
      <c r="L87" s="98"/>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2"/>
      <c r="AW87" s="71"/>
      <c r="AX87" s="71"/>
      <c r="AY87" s="71"/>
      <c r="AZ87" s="71"/>
      <c r="BA87" s="71"/>
      <c r="BB87" s="71"/>
      <c r="BC87" s="71"/>
      <c r="BD87" s="71"/>
      <c r="BE87" s="71"/>
      <c r="BF87" s="71"/>
      <c r="BG87" s="71"/>
      <c r="BH87" s="98"/>
      <c r="BI87" s="71"/>
      <c r="BJ87" s="72"/>
      <c r="BK87" s="72"/>
      <c r="BL87" s="72"/>
      <c r="BM87" s="71"/>
      <c r="BN87" s="97"/>
      <c r="BO87" s="71"/>
      <c r="BP87" s="71"/>
      <c r="BQ87" s="71"/>
      <c r="BR87" s="71"/>
      <c r="BS87" s="71"/>
      <c r="BT87" s="71"/>
      <c r="BU87" s="71"/>
      <c r="BV87" s="97"/>
      <c r="BW87" s="99"/>
      <c r="BX87" s="72"/>
      <c r="BY87" s="72"/>
      <c r="BZ87" s="72"/>
      <c r="CA87" s="72"/>
      <c r="CB87" s="72"/>
      <c r="CC87" s="72"/>
      <c r="CD87" s="72"/>
      <c r="CE87" s="72"/>
      <c r="CF87" s="72"/>
      <c r="CG87" s="72"/>
      <c r="CH87" s="72"/>
      <c r="CI87" s="72"/>
      <c r="CJ87" s="72"/>
      <c r="CK87" s="72"/>
      <c r="CL87" s="72"/>
      <c r="CM87" s="72"/>
      <c r="CN87" s="72"/>
      <c r="CO87" s="72"/>
      <c r="CP87" s="72"/>
      <c r="CQ87" s="95"/>
      <c r="CR87" s="72"/>
      <c r="CS87" s="72"/>
      <c r="CT87" s="72"/>
      <c r="CU87" s="72"/>
      <c r="CV87" s="72"/>
      <c r="CW87" s="72"/>
      <c r="CX87" s="72"/>
      <c r="CY87" s="72"/>
      <c r="CZ87" s="72"/>
      <c r="DA87" s="72"/>
      <c r="DB87" s="72"/>
      <c r="DC87" s="72"/>
      <c r="DD87" s="72"/>
      <c r="DE87" s="72"/>
      <c r="DF87" s="72"/>
      <c r="DG87" s="72"/>
      <c r="DH87" s="72"/>
      <c r="DI87" s="72"/>
      <c r="DJ87" s="72"/>
      <c r="DK87" s="72"/>
      <c r="DL87" s="72"/>
      <c r="DM87" s="72"/>
    </row>
    <row r="88" spans="1:117">
      <c r="A88" s="97"/>
      <c r="B88" s="71"/>
      <c r="C88" s="71"/>
      <c r="D88" s="71"/>
      <c r="E88" s="97"/>
      <c r="F88" s="98"/>
      <c r="G88" s="98"/>
      <c r="H88" s="98"/>
      <c r="I88" s="98"/>
      <c r="J88" s="98"/>
      <c r="K88" s="98"/>
      <c r="L88" s="98"/>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2"/>
      <c r="AW88" s="71"/>
      <c r="AX88" s="71"/>
      <c r="AY88" s="71"/>
      <c r="AZ88" s="71"/>
      <c r="BA88" s="71"/>
      <c r="BB88" s="71"/>
      <c r="BC88" s="71"/>
      <c r="BD88" s="71"/>
      <c r="BE88" s="71"/>
      <c r="BF88" s="71"/>
      <c r="BG88" s="71"/>
      <c r="BH88" s="98"/>
      <c r="BI88" s="71"/>
      <c r="BJ88" s="72"/>
      <c r="BK88" s="72"/>
      <c r="BL88" s="72"/>
      <c r="BM88" s="71"/>
      <c r="BN88" s="97"/>
      <c r="BO88" s="71"/>
      <c r="BP88" s="71"/>
      <c r="BQ88" s="71"/>
      <c r="BR88" s="71"/>
      <c r="BS88" s="71"/>
      <c r="BT88" s="71"/>
      <c r="BU88" s="71"/>
      <c r="BV88" s="97"/>
      <c r="BW88" s="99"/>
      <c r="BX88" s="72"/>
      <c r="BY88" s="72"/>
      <c r="BZ88" s="72"/>
      <c r="CA88" s="72"/>
      <c r="CB88" s="72"/>
      <c r="CC88" s="72"/>
      <c r="CD88" s="72"/>
      <c r="CE88" s="72"/>
      <c r="CF88" s="72"/>
      <c r="CG88" s="72"/>
      <c r="CH88" s="72"/>
      <c r="CI88" s="72"/>
      <c r="CJ88" s="72"/>
      <c r="CK88" s="72"/>
      <c r="CL88" s="72"/>
      <c r="CM88" s="72"/>
      <c r="CN88" s="72"/>
      <c r="CO88" s="72"/>
      <c r="CP88" s="72"/>
      <c r="CQ88" s="95"/>
      <c r="CR88" s="72"/>
      <c r="CS88" s="72"/>
      <c r="CT88" s="72"/>
      <c r="CU88" s="72"/>
      <c r="CV88" s="72"/>
      <c r="CW88" s="72"/>
      <c r="CX88" s="72"/>
      <c r="CY88" s="72"/>
      <c r="CZ88" s="72"/>
      <c r="DA88" s="72"/>
      <c r="DB88" s="72"/>
      <c r="DC88" s="72"/>
      <c r="DD88" s="72"/>
      <c r="DE88" s="72"/>
      <c r="DF88" s="72"/>
      <c r="DG88" s="72"/>
      <c r="DH88" s="72"/>
      <c r="DI88" s="72"/>
      <c r="DJ88" s="72"/>
      <c r="DK88" s="72"/>
      <c r="DL88" s="72"/>
      <c r="DM88" s="72"/>
    </row>
    <row r="89" spans="1:117">
      <c r="A89" s="97"/>
      <c r="B89" s="71"/>
      <c r="C89" s="71"/>
      <c r="D89" s="71"/>
      <c r="E89" s="97"/>
      <c r="F89" s="98"/>
      <c r="G89" s="98"/>
      <c r="H89" s="98"/>
      <c r="I89" s="98"/>
      <c r="J89" s="98"/>
      <c r="K89" s="98"/>
      <c r="L89" s="98"/>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2"/>
      <c r="AW89" s="71"/>
      <c r="AX89" s="71"/>
      <c r="AY89" s="71"/>
      <c r="AZ89" s="71"/>
      <c r="BA89" s="71"/>
      <c r="BB89" s="71"/>
      <c r="BC89" s="71"/>
      <c r="BD89" s="71"/>
      <c r="BE89" s="71"/>
      <c r="BF89" s="71"/>
      <c r="BG89" s="71"/>
      <c r="BH89" s="98"/>
      <c r="BI89" s="71"/>
      <c r="BJ89" s="72"/>
      <c r="BK89" s="72"/>
      <c r="BL89" s="72"/>
      <c r="BM89" s="71"/>
      <c r="BN89" s="97"/>
      <c r="BO89" s="71"/>
      <c r="BP89" s="71"/>
      <c r="BQ89" s="71"/>
      <c r="BR89" s="71"/>
      <c r="BS89" s="71"/>
      <c r="BT89" s="71"/>
      <c r="BU89" s="71"/>
      <c r="BV89" s="97"/>
      <c r="BW89" s="99"/>
      <c r="BX89" s="72"/>
      <c r="BY89" s="72"/>
      <c r="BZ89" s="72"/>
      <c r="CA89" s="72"/>
      <c r="CB89" s="72"/>
      <c r="CC89" s="72"/>
      <c r="CD89" s="72"/>
      <c r="CE89" s="72"/>
      <c r="CF89" s="72"/>
      <c r="CG89" s="72"/>
      <c r="CH89" s="72"/>
      <c r="CI89" s="72"/>
      <c r="CJ89" s="72"/>
      <c r="CK89" s="72"/>
      <c r="CL89" s="72"/>
      <c r="CM89" s="72"/>
      <c r="CN89" s="72"/>
      <c r="CO89" s="72"/>
      <c r="CP89" s="72"/>
      <c r="CQ89" s="95"/>
      <c r="CR89" s="72"/>
      <c r="CS89" s="72"/>
      <c r="CT89" s="72"/>
      <c r="CU89" s="72"/>
      <c r="CV89" s="72"/>
      <c r="CW89" s="72"/>
      <c r="CX89" s="72"/>
      <c r="CY89" s="72"/>
      <c r="CZ89" s="72"/>
      <c r="DA89" s="72"/>
      <c r="DB89" s="72"/>
      <c r="DC89" s="72"/>
      <c r="DD89" s="72"/>
      <c r="DE89" s="72"/>
      <c r="DF89" s="72"/>
      <c r="DG89" s="72"/>
      <c r="DH89" s="72"/>
      <c r="DI89" s="72"/>
      <c r="DJ89" s="72"/>
      <c r="DK89" s="72"/>
      <c r="DL89" s="72"/>
      <c r="DM89" s="72"/>
    </row>
    <row r="90" spans="1:117">
      <c r="A90" s="97"/>
      <c r="B90" s="71"/>
      <c r="C90" s="71"/>
      <c r="D90" s="71"/>
      <c r="E90" s="97"/>
      <c r="F90" s="98"/>
      <c r="G90" s="98"/>
      <c r="H90" s="98"/>
      <c r="I90" s="98"/>
      <c r="J90" s="98"/>
      <c r="K90" s="98"/>
      <c r="L90" s="98"/>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2"/>
      <c r="AW90" s="71"/>
      <c r="AX90" s="71"/>
      <c r="AY90" s="71"/>
      <c r="AZ90" s="71"/>
      <c r="BA90" s="71"/>
      <c r="BB90" s="71"/>
      <c r="BC90" s="71"/>
      <c r="BD90" s="71"/>
      <c r="BE90" s="71"/>
      <c r="BF90" s="71"/>
      <c r="BG90" s="71"/>
      <c r="BH90" s="98"/>
      <c r="BI90" s="71"/>
      <c r="BJ90" s="72"/>
      <c r="BK90" s="72"/>
      <c r="BL90" s="72"/>
      <c r="BM90" s="71"/>
      <c r="BN90" s="97"/>
      <c r="BO90" s="71"/>
      <c r="BP90" s="71"/>
      <c r="BQ90" s="71"/>
      <c r="BR90" s="71"/>
      <c r="BS90" s="71"/>
      <c r="BT90" s="71"/>
      <c r="BU90" s="71"/>
      <c r="BV90" s="97"/>
      <c r="BW90" s="99"/>
      <c r="BX90" s="72"/>
      <c r="BY90" s="72"/>
      <c r="BZ90" s="72"/>
      <c r="CA90" s="72"/>
      <c r="CB90" s="72"/>
      <c r="CC90" s="72"/>
      <c r="CD90" s="72"/>
      <c r="CE90" s="72"/>
      <c r="CF90" s="72"/>
      <c r="CG90" s="72"/>
      <c r="CH90" s="72"/>
      <c r="CI90" s="72"/>
      <c r="CJ90" s="72"/>
      <c r="CK90" s="72"/>
      <c r="CL90" s="72"/>
      <c r="CM90" s="72"/>
      <c r="CN90" s="72"/>
      <c r="CO90" s="72"/>
      <c r="CP90" s="72"/>
      <c r="CQ90" s="95"/>
      <c r="CR90" s="72"/>
      <c r="CS90" s="72"/>
      <c r="CT90" s="72"/>
      <c r="CU90" s="72"/>
      <c r="CV90" s="72"/>
      <c r="CW90" s="72"/>
      <c r="CX90" s="72"/>
      <c r="CY90" s="72"/>
      <c r="CZ90" s="72"/>
      <c r="DA90" s="72"/>
      <c r="DB90" s="72"/>
      <c r="DC90" s="72"/>
      <c r="DD90" s="72"/>
      <c r="DE90" s="72"/>
      <c r="DF90" s="72"/>
      <c r="DG90" s="72"/>
      <c r="DH90" s="72"/>
      <c r="DI90" s="72"/>
      <c r="DJ90" s="72"/>
      <c r="DK90" s="72"/>
      <c r="DL90" s="72"/>
      <c r="DM90" s="72"/>
    </row>
    <row r="91" spans="1:117">
      <c r="A91" s="97"/>
      <c r="B91" s="71"/>
      <c r="C91" s="71"/>
      <c r="D91" s="71"/>
      <c r="E91" s="97"/>
      <c r="F91" s="98"/>
      <c r="G91" s="98"/>
      <c r="H91" s="98"/>
      <c r="I91" s="98"/>
      <c r="J91" s="98"/>
      <c r="K91" s="98"/>
      <c r="L91" s="98"/>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2"/>
      <c r="AW91" s="71"/>
      <c r="AX91" s="71"/>
      <c r="AY91" s="71"/>
      <c r="AZ91" s="71"/>
      <c r="BA91" s="71"/>
      <c r="BB91" s="71"/>
      <c r="BC91" s="71"/>
      <c r="BD91" s="71"/>
      <c r="BE91" s="71"/>
      <c r="BF91" s="71"/>
      <c r="BG91" s="71"/>
      <c r="BH91" s="98"/>
      <c r="BI91" s="71"/>
      <c r="BJ91" s="72"/>
      <c r="BK91" s="72"/>
      <c r="BL91" s="72"/>
      <c r="BM91" s="71"/>
      <c r="BN91" s="97"/>
      <c r="BO91" s="71"/>
      <c r="BP91" s="71"/>
      <c r="BQ91" s="71"/>
      <c r="BR91" s="71"/>
      <c r="BS91" s="71"/>
      <c r="BT91" s="71"/>
      <c r="BU91" s="71"/>
      <c r="BV91" s="97"/>
      <c r="BW91" s="99"/>
      <c r="BX91" s="72"/>
      <c r="BY91" s="72"/>
      <c r="BZ91" s="72"/>
      <c r="CA91" s="72"/>
      <c r="CB91" s="72"/>
      <c r="CC91" s="72"/>
      <c r="CD91" s="72"/>
      <c r="CE91" s="72"/>
      <c r="CF91" s="72"/>
      <c r="CG91" s="72"/>
      <c r="CH91" s="72"/>
      <c r="CI91" s="72"/>
      <c r="CJ91" s="72"/>
      <c r="CK91" s="72"/>
      <c r="CL91" s="72"/>
      <c r="CM91" s="72"/>
      <c r="CN91" s="72"/>
      <c r="CO91" s="72"/>
      <c r="CP91" s="72"/>
      <c r="CQ91" s="95"/>
      <c r="CR91" s="72"/>
      <c r="CS91" s="72"/>
      <c r="CT91" s="72"/>
      <c r="CU91" s="72"/>
      <c r="CV91" s="72"/>
      <c r="CW91" s="72"/>
      <c r="CX91" s="72"/>
      <c r="CY91" s="72"/>
      <c r="CZ91" s="72"/>
      <c r="DA91" s="72"/>
      <c r="DB91" s="72"/>
      <c r="DC91" s="72"/>
      <c r="DD91" s="72"/>
      <c r="DE91" s="72"/>
      <c r="DF91" s="72"/>
      <c r="DG91" s="72"/>
      <c r="DH91" s="72"/>
      <c r="DI91" s="72"/>
      <c r="DJ91" s="72"/>
      <c r="DK91" s="72"/>
      <c r="DL91" s="72"/>
      <c r="DM91" s="72"/>
    </row>
    <row r="92" spans="1:117">
      <c r="A92" s="97"/>
      <c r="B92" s="71"/>
      <c r="C92" s="71"/>
      <c r="D92" s="71"/>
      <c r="E92" s="97"/>
      <c r="F92" s="98"/>
      <c r="G92" s="98"/>
      <c r="H92" s="98"/>
      <c r="I92" s="98"/>
      <c r="J92" s="98"/>
      <c r="K92" s="98"/>
      <c r="L92" s="98"/>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2"/>
      <c r="AW92" s="71"/>
      <c r="AX92" s="71"/>
      <c r="AY92" s="71"/>
      <c r="AZ92" s="71"/>
      <c r="BA92" s="71"/>
      <c r="BB92" s="71"/>
      <c r="BC92" s="71"/>
      <c r="BD92" s="71"/>
      <c r="BE92" s="71"/>
      <c r="BF92" s="71"/>
      <c r="BG92" s="71"/>
      <c r="BH92" s="98"/>
      <c r="BI92" s="71"/>
      <c r="BJ92" s="72"/>
      <c r="BK92" s="72"/>
      <c r="BL92" s="72"/>
      <c r="BM92" s="71"/>
      <c r="BN92" s="97"/>
      <c r="BO92" s="71"/>
      <c r="BP92" s="71"/>
      <c r="BQ92" s="71"/>
      <c r="BR92" s="71"/>
      <c r="BS92" s="71"/>
      <c r="BT92" s="71"/>
      <c r="BU92" s="71"/>
      <c r="BV92" s="97"/>
      <c r="BW92" s="99"/>
      <c r="BX92" s="72"/>
      <c r="BY92" s="72"/>
      <c r="BZ92" s="72"/>
      <c r="CA92" s="72"/>
      <c r="CB92" s="72"/>
      <c r="CC92" s="72"/>
      <c r="CD92" s="72"/>
      <c r="CE92" s="72"/>
      <c r="CF92" s="72"/>
      <c r="CG92" s="72"/>
      <c r="CH92" s="72"/>
      <c r="CI92" s="72"/>
      <c r="CJ92" s="72"/>
      <c r="CK92" s="72"/>
      <c r="CL92" s="72"/>
      <c r="CM92" s="72"/>
      <c r="CN92" s="72"/>
      <c r="CO92" s="72"/>
      <c r="CP92" s="72"/>
      <c r="CQ92" s="95"/>
      <c r="CR92" s="72"/>
      <c r="CS92" s="72"/>
      <c r="CT92" s="72"/>
      <c r="CU92" s="72"/>
      <c r="CV92" s="72"/>
      <c r="CW92" s="72"/>
      <c r="CX92" s="72"/>
      <c r="CY92" s="72"/>
      <c r="CZ92" s="72"/>
      <c r="DA92" s="72"/>
      <c r="DB92" s="72"/>
      <c r="DC92" s="72"/>
      <c r="DD92" s="72"/>
      <c r="DE92" s="72"/>
      <c r="DF92" s="72"/>
      <c r="DG92" s="72"/>
      <c r="DH92" s="72"/>
      <c r="DI92" s="72"/>
      <c r="DJ92" s="72"/>
      <c r="DK92" s="72"/>
      <c r="DL92" s="72"/>
      <c r="DM92" s="72"/>
    </row>
    <row r="93" spans="1:117">
      <c r="A93" s="97"/>
      <c r="B93" s="71"/>
      <c r="C93" s="71"/>
      <c r="D93" s="71"/>
      <c r="E93" s="97"/>
      <c r="F93" s="98"/>
      <c r="G93" s="98"/>
      <c r="H93" s="98"/>
      <c r="I93" s="98"/>
      <c r="J93" s="98"/>
      <c r="K93" s="98"/>
      <c r="L93" s="98"/>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2"/>
      <c r="AW93" s="71"/>
      <c r="AX93" s="71"/>
      <c r="AY93" s="71"/>
      <c r="AZ93" s="71"/>
      <c r="BA93" s="71"/>
      <c r="BB93" s="71"/>
      <c r="BC93" s="71"/>
      <c r="BD93" s="71"/>
      <c r="BE93" s="71"/>
      <c r="BF93" s="71"/>
      <c r="BG93" s="71"/>
      <c r="BH93" s="98"/>
      <c r="BI93" s="71"/>
      <c r="BJ93" s="72"/>
      <c r="BK93" s="72"/>
      <c r="BL93" s="72"/>
      <c r="BM93" s="71"/>
      <c r="BN93" s="97"/>
      <c r="BO93" s="71"/>
      <c r="BP93" s="71"/>
      <c r="BQ93" s="71"/>
      <c r="BR93" s="71"/>
      <c r="BS93" s="71"/>
      <c r="BT93" s="71"/>
      <c r="BU93" s="71"/>
      <c r="BV93" s="97"/>
      <c r="BW93" s="99"/>
      <c r="BX93" s="72"/>
      <c r="BY93" s="72"/>
      <c r="BZ93" s="72"/>
      <c r="CA93" s="72"/>
      <c r="CB93" s="72"/>
      <c r="CC93" s="72"/>
      <c r="CD93" s="72"/>
      <c r="CE93" s="72"/>
      <c r="CF93" s="72"/>
      <c r="CG93" s="72"/>
      <c r="CH93" s="72"/>
      <c r="CI93" s="72"/>
      <c r="CJ93" s="72"/>
      <c r="CK93" s="72"/>
      <c r="CL93" s="72"/>
      <c r="CM93" s="72"/>
      <c r="CN93" s="72"/>
      <c r="CO93" s="72"/>
      <c r="CP93" s="72"/>
      <c r="CQ93" s="95"/>
      <c r="CR93" s="72"/>
      <c r="CS93" s="72"/>
      <c r="CT93" s="72"/>
      <c r="CU93" s="72"/>
      <c r="CV93" s="72"/>
      <c r="CW93" s="72"/>
      <c r="CX93" s="72"/>
      <c r="CY93" s="72"/>
      <c r="CZ93" s="72"/>
      <c r="DA93" s="72"/>
      <c r="DB93" s="72"/>
      <c r="DC93" s="72"/>
      <c r="DD93" s="72"/>
      <c r="DE93" s="72"/>
      <c r="DF93" s="72"/>
      <c r="DG93" s="72"/>
      <c r="DH93" s="72"/>
      <c r="DI93" s="72"/>
      <c r="DJ93" s="72"/>
      <c r="DK93" s="72"/>
      <c r="DL93" s="72"/>
      <c r="DM93" s="72"/>
    </row>
    <row r="94" spans="1:117">
      <c r="A94" s="97"/>
      <c r="B94" s="71"/>
      <c r="C94" s="71"/>
      <c r="D94" s="71"/>
      <c r="E94" s="97"/>
      <c r="F94" s="98"/>
      <c r="G94" s="98"/>
      <c r="H94" s="98"/>
      <c r="I94" s="98"/>
      <c r="J94" s="98"/>
      <c r="K94" s="98"/>
      <c r="L94" s="98"/>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2"/>
      <c r="AW94" s="71"/>
      <c r="AX94" s="71"/>
      <c r="AY94" s="71"/>
      <c r="AZ94" s="71"/>
      <c r="BA94" s="71"/>
      <c r="BB94" s="71"/>
      <c r="BC94" s="71"/>
      <c r="BD94" s="71"/>
      <c r="BE94" s="71"/>
      <c r="BF94" s="71"/>
      <c r="BG94" s="71"/>
      <c r="BH94" s="98"/>
      <c r="BI94" s="71"/>
      <c r="BJ94" s="72"/>
      <c r="BK94" s="72"/>
      <c r="BL94" s="72"/>
      <c r="BM94" s="71"/>
      <c r="BN94" s="97"/>
      <c r="BO94" s="71"/>
      <c r="BP94" s="71"/>
      <c r="BQ94" s="71"/>
      <c r="BR94" s="71"/>
      <c r="BS94" s="71"/>
      <c r="BT94" s="71"/>
      <c r="BU94" s="71"/>
      <c r="BV94" s="97"/>
      <c r="BW94" s="99"/>
      <c r="BX94" s="72"/>
      <c r="BY94" s="72"/>
      <c r="BZ94" s="72"/>
      <c r="CA94" s="72"/>
      <c r="CB94" s="72"/>
      <c r="CC94" s="72"/>
      <c r="CD94" s="72"/>
      <c r="CE94" s="72"/>
      <c r="CF94" s="72"/>
      <c r="CG94" s="72"/>
      <c r="CH94" s="72"/>
      <c r="CI94" s="72"/>
      <c r="CJ94" s="72"/>
      <c r="CK94" s="72"/>
      <c r="CL94" s="72"/>
      <c r="CM94" s="72"/>
      <c r="CN94" s="72"/>
      <c r="CO94" s="72"/>
      <c r="CP94" s="72"/>
      <c r="CQ94" s="95"/>
      <c r="CR94" s="72"/>
      <c r="CS94" s="72"/>
      <c r="CT94" s="72"/>
      <c r="CU94" s="72"/>
      <c r="CV94" s="72"/>
      <c r="CW94" s="72"/>
      <c r="CX94" s="72"/>
      <c r="CY94" s="72"/>
      <c r="CZ94" s="72"/>
      <c r="DA94" s="72"/>
      <c r="DB94" s="72"/>
      <c r="DC94" s="72"/>
      <c r="DD94" s="72"/>
      <c r="DE94" s="72"/>
      <c r="DF94" s="72"/>
      <c r="DG94" s="72"/>
      <c r="DH94" s="72"/>
      <c r="DI94" s="72"/>
      <c r="DJ94" s="72"/>
      <c r="DK94" s="72"/>
      <c r="DL94" s="72"/>
      <c r="DM94" s="72"/>
    </row>
    <row r="95" spans="1:117">
      <c r="A95" s="97"/>
      <c r="B95" s="71"/>
      <c r="C95" s="71"/>
      <c r="D95" s="71"/>
      <c r="E95" s="97"/>
      <c r="F95" s="98"/>
      <c r="G95" s="98"/>
      <c r="H95" s="98"/>
      <c r="I95" s="98"/>
      <c r="J95" s="98"/>
      <c r="K95" s="98"/>
      <c r="L95" s="98"/>
      <c r="M95" s="71"/>
      <c r="N95" s="71"/>
      <c r="O95" s="71"/>
      <c r="P95" s="71"/>
      <c r="Q95" s="71"/>
      <c r="R95" s="71"/>
      <c r="S95" s="71"/>
      <c r="T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2"/>
      <c r="AW95" s="71"/>
      <c r="AX95" s="71"/>
      <c r="AY95" s="71"/>
      <c r="AZ95" s="71"/>
      <c r="BA95" s="71"/>
      <c r="BB95" s="71"/>
      <c r="BC95" s="71"/>
      <c r="BD95" s="71"/>
      <c r="BE95" s="71"/>
      <c r="BF95" s="71"/>
      <c r="BG95" s="71"/>
      <c r="BH95" s="98"/>
      <c r="BI95" s="71"/>
      <c r="BJ95" s="72"/>
      <c r="BK95" s="72"/>
      <c r="BL95" s="72"/>
      <c r="BM95" s="71"/>
      <c r="BN95" s="97"/>
      <c r="BO95" s="71"/>
      <c r="BP95" s="71"/>
      <c r="BQ95" s="71"/>
      <c r="BR95" s="71"/>
      <c r="BS95" s="71"/>
      <c r="BT95" s="71"/>
      <c r="BU95" s="71"/>
      <c r="BV95" s="97"/>
      <c r="BW95" s="99"/>
      <c r="BX95" s="72"/>
      <c r="BY95" s="72"/>
      <c r="BZ95" s="72"/>
      <c r="CA95" s="72"/>
      <c r="CB95" s="72"/>
      <c r="CC95" s="72"/>
      <c r="CD95" s="72"/>
      <c r="CE95" s="72"/>
      <c r="CF95" s="72"/>
      <c r="CG95" s="72"/>
      <c r="CH95" s="72"/>
      <c r="CI95" s="72"/>
      <c r="CJ95" s="72"/>
      <c r="CK95" s="72"/>
      <c r="CL95" s="72"/>
      <c r="CM95" s="72"/>
      <c r="CN95" s="72"/>
      <c r="CO95" s="72"/>
      <c r="CP95" s="72"/>
      <c r="CQ95" s="95"/>
      <c r="CR95" s="72"/>
      <c r="CS95" s="72"/>
      <c r="CT95" s="72"/>
      <c r="CU95" s="72"/>
      <c r="CV95" s="72"/>
      <c r="CW95" s="72"/>
      <c r="CX95" s="72"/>
      <c r="CY95" s="72"/>
      <c r="CZ95" s="72"/>
      <c r="DA95" s="72"/>
      <c r="DB95" s="72"/>
      <c r="DC95" s="72"/>
      <c r="DD95" s="72"/>
      <c r="DE95" s="72"/>
      <c r="DF95" s="72"/>
      <c r="DG95" s="72"/>
      <c r="DH95" s="72"/>
      <c r="DI95" s="72"/>
      <c r="DJ95" s="72"/>
      <c r="DK95" s="72"/>
      <c r="DL95" s="72"/>
      <c r="DM95" s="72"/>
    </row>
    <row r="96" spans="1:117">
      <c r="A96" s="97"/>
      <c r="B96" s="71"/>
      <c r="C96" s="71"/>
      <c r="D96" s="71"/>
      <c r="E96" s="97"/>
      <c r="F96" s="98"/>
      <c r="G96" s="98"/>
      <c r="H96" s="98"/>
      <c r="I96" s="98"/>
      <c r="J96" s="98"/>
      <c r="K96" s="98"/>
      <c r="L96" s="98"/>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2"/>
      <c r="AW96" s="71"/>
      <c r="AX96" s="71"/>
      <c r="AY96" s="71"/>
      <c r="AZ96" s="71"/>
      <c r="BA96" s="71"/>
      <c r="BB96" s="71"/>
      <c r="BC96" s="71"/>
      <c r="BD96" s="71"/>
      <c r="BE96" s="71"/>
      <c r="BF96" s="71"/>
      <c r="BG96" s="71"/>
      <c r="BH96" s="98"/>
      <c r="BI96" s="71"/>
      <c r="BJ96" s="72"/>
      <c r="BK96" s="72"/>
      <c r="BL96" s="72"/>
      <c r="BM96" s="71"/>
      <c r="BN96" s="97"/>
      <c r="BO96" s="71"/>
      <c r="BP96" s="71"/>
      <c r="BQ96" s="71"/>
      <c r="BR96" s="71"/>
      <c r="BS96" s="71"/>
      <c r="BT96" s="71"/>
      <c r="BU96" s="71"/>
      <c r="BV96" s="97"/>
      <c r="BW96" s="99"/>
      <c r="BX96" s="72"/>
      <c r="BY96" s="72"/>
      <c r="BZ96" s="72"/>
      <c r="CA96" s="72"/>
      <c r="CB96" s="72"/>
      <c r="CC96" s="72"/>
      <c r="CD96" s="72"/>
      <c r="CE96" s="72"/>
      <c r="CF96" s="72"/>
      <c r="CG96" s="72"/>
      <c r="CH96" s="72"/>
      <c r="CI96" s="72"/>
      <c r="CJ96" s="72"/>
      <c r="CK96" s="72"/>
      <c r="CL96" s="72"/>
      <c r="CM96" s="72"/>
      <c r="CN96" s="72"/>
      <c r="CO96" s="72"/>
      <c r="CP96" s="72"/>
      <c r="CQ96" s="95"/>
      <c r="CR96" s="72"/>
      <c r="CS96" s="72"/>
      <c r="CT96" s="72"/>
      <c r="CU96" s="72"/>
      <c r="CV96" s="72"/>
      <c r="CW96" s="72"/>
      <c r="CX96" s="72"/>
      <c r="CY96" s="72"/>
      <c r="CZ96" s="72"/>
      <c r="DA96" s="72"/>
      <c r="DB96" s="72"/>
      <c r="DC96" s="72"/>
      <c r="DD96" s="72"/>
      <c r="DE96" s="72"/>
      <c r="DF96" s="72"/>
      <c r="DG96" s="72"/>
      <c r="DH96" s="72"/>
      <c r="DI96" s="72"/>
      <c r="DJ96" s="72"/>
      <c r="DK96" s="72"/>
      <c r="DL96" s="72"/>
      <c r="DM96" s="72"/>
    </row>
    <row r="97" spans="1:117">
      <c r="A97" s="97"/>
      <c r="B97" s="71"/>
      <c r="C97" s="71"/>
      <c r="D97" s="71"/>
      <c r="E97" s="97"/>
      <c r="F97" s="98"/>
      <c r="G97" s="98"/>
      <c r="H97" s="98"/>
      <c r="I97" s="98"/>
      <c r="J97" s="98"/>
      <c r="K97" s="98"/>
      <c r="L97" s="98"/>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71"/>
      <c r="AS97" s="71"/>
      <c r="AT97" s="71"/>
      <c r="AU97" s="71"/>
      <c r="AV97" s="72"/>
      <c r="AW97" s="71"/>
      <c r="AX97" s="71"/>
      <c r="AY97" s="71"/>
      <c r="AZ97" s="71"/>
      <c r="BA97" s="71"/>
      <c r="BB97" s="71"/>
      <c r="BC97" s="71"/>
      <c r="BD97" s="71"/>
      <c r="BE97" s="71"/>
      <c r="BF97" s="71"/>
      <c r="BG97" s="71"/>
      <c r="BH97" s="98"/>
      <c r="BI97" s="71"/>
      <c r="BJ97" s="72"/>
      <c r="BK97" s="72"/>
      <c r="BL97" s="72"/>
      <c r="BM97" s="71"/>
      <c r="BN97" s="97"/>
      <c r="BO97" s="71"/>
      <c r="BP97" s="71"/>
      <c r="BQ97" s="71"/>
      <c r="BR97" s="71"/>
      <c r="BS97" s="71"/>
      <c r="BT97" s="71"/>
      <c r="BU97" s="71"/>
      <c r="BV97" s="97"/>
      <c r="BW97" s="99"/>
      <c r="BX97" s="72"/>
      <c r="BY97" s="72"/>
      <c r="BZ97" s="72"/>
      <c r="CA97" s="72"/>
      <c r="CB97" s="72"/>
      <c r="CC97" s="72"/>
      <c r="CD97" s="72"/>
      <c r="CE97" s="72"/>
      <c r="CF97" s="72"/>
      <c r="CG97" s="72"/>
      <c r="CH97" s="72"/>
      <c r="CI97" s="72"/>
      <c r="CJ97" s="72"/>
      <c r="CK97" s="72"/>
      <c r="CL97" s="72"/>
      <c r="CM97" s="72"/>
      <c r="CN97" s="72"/>
      <c r="CO97" s="72"/>
      <c r="CP97" s="72"/>
      <c r="CQ97" s="95"/>
      <c r="CR97" s="72"/>
      <c r="CS97" s="72"/>
      <c r="CT97" s="72"/>
      <c r="CU97" s="72"/>
      <c r="CV97" s="72"/>
      <c r="CW97" s="72"/>
      <c r="CX97" s="72"/>
      <c r="CY97" s="72"/>
      <c r="CZ97" s="72"/>
      <c r="DA97" s="72"/>
      <c r="DB97" s="72"/>
      <c r="DC97" s="72"/>
      <c r="DD97" s="72"/>
      <c r="DE97" s="72"/>
      <c r="DF97" s="72"/>
      <c r="DG97" s="72"/>
      <c r="DH97" s="72"/>
      <c r="DI97" s="72"/>
      <c r="DJ97" s="72"/>
      <c r="DK97" s="72"/>
      <c r="DL97" s="72"/>
      <c r="DM97" s="72"/>
    </row>
    <row r="98" spans="1:117">
      <c r="A98" s="97"/>
      <c r="B98" s="71"/>
      <c r="C98" s="71"/>
      <c r="D98" s="71"/>
      <c r="E98" s="97"/>
      <c r="F98" s="98"/>
      <c r="G98" s="98"/>
      <c r="H98" s="98"/>
      <c r="I98" s="98"/>
      <c r="J98" s="98"/>
      <c r="K98" s="98"/>
      <c r="L98" s="98"/>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2"/>
      <c r="AW98" s="71"/>
      <c r="AX98" s="71"/>
      <c r="AY98" s="71"/>
      <c r="AZ98" s="71"/>
      <c r="BA98" s="71"/>
      <c r="BB98" s="71"/>
      <c r="BC98" s="71"/>
      <c r="BD98" s="71"/>
      <c r="BE98" s="71"/>
      <c r="BF98" s="71"/>
      <c r="BG98" s="71"/>
      <c r="BH98" s="98"/>
      <c r="BI98" s="71"/>
      <c r="BJ98" s="72"/>
      <c r="BK98" s="72"/>
      <c r="BL98" s="72"/>
      <c r="BM98" s="71"/>
      <c r="BN98" s="97"/>
      <c r="BO98" s="71"/>
      <c r="BP98" s="71"/>
      <c r="BQ98" s="71"/>
      <c r="BR98" s="71"/>
      <c r="BS98" s="71"/>
      <c r="BT98" s="71"/>
      <c r="BU98" s="71"/>
      <c r="BV98" s="97"/>
      <c r="BW98" s="99"/>
      <c r="BX98" s="72"/>
      <c r="BY98" s="72"/>
      <c r="BZ98" s="72"/>
      <c r="CA98" s="72"/>
      <c r="CB98" s="72"/>
      <c r="CC98" s="72"/>
      <c r="CD98" s="72"/>
      <c r="CE98" s="72"/>
      <c r="CF98" s="72"/>
      <c r="CG98" s="72"/>
      <c r="CH98" s="72"/>
      <c r="CI98" s="72"/>
      <c r="CJ98" s="72"/>
      <c r="CK98" s="72"/>
      <c r="CL98" s="72"/>
      <c r="CM98" s="72"/>
      <c r="CN98" s="72"/>
      <c r="CO98" s="72"/>
      <c r="CP98" s="72"/>
      <c r="CQ98" s="95"/>
      <c r="CR98" s="72"/>
      <c r="CS98" s="72"/>
      <c r="CT98" s="72"/>
      <c r="CU98" s="72"/>
      <c r="CV98" s="72"/>
      <c r="CW98" s="72"/>
      <c r="CX98" s="72"/>
      <c r="CY98" s="72"/>
      <c r="CZ98" s="72"/>
      <c r="DA98" s="72"/>
      <c r="DB98" s="72"/>
      <c r="DC98" s="72"/>
      <c r="DD98" s="72"/>
      <c r="DE98" s="72"/>
      <c r="DF98" s="72"/>
      <c r="DG98" s="72"/>
      <c r="DH98" s="72"/>
      <c r="DI98" s="72"/>
      <c r="DJ98" s="72"/>
      <c r="DK98" s="72"/>
      <c r="DL98" s="72"/>
      <c r="DM98" s="72"/>
    </row>
    <row r="99" spans="1:117">
      <c r="A99" s="97"/>
      <c r="B99" s="71"/>
      <c r="C99" s="71"/>
      <c r="D99" s="71"/>
      <c r="E99" s="97"/>
      <c r="F99" s="98"/>
      <c r="G99" s="98"/>
      <c r="H99" s="98"/>
      <c r="I99" s="98"/>
      <c r="J99" s="98"/>
      <c r="K99" s="98"/>
      <c r="L99" s="98"/>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2"/>
      <c r="AW99" s="71"/>
      <c r="AX99" s="71"/>
      <c r="AY99" s="71"/>
      <c r="AZ99" s="71"/>
      <c r="BA99" s="71"/>
      <c r="BB99" s="71"/>
      <c r="BC99" s="71"/>
      <c r="BD99" s="71"/>
      <c r="BE99" s="71"/>
      <c r="BF99" s="71"/>
      <c r="BG99" s="71"/>
      <c r="BH99" s="98"/>
      <c r="BI99" s="71"/>
      <c r="BJ99" s="72"/>
      <c r="BK99" s="72"/>
      <c r="BL99" s="72"/>
      <c r="BM99" s="71"/>
      <c r="BN99" s="97"/>
      <c r="BO99" s="71"/>
      <c r="BP99" s="71"/>
      <c r="BQ99" s="71"/>
      <c r="BR99" s="71"/>
      <c r="BS99" s="71"/>
      <c r="BT99" s="71"/>
      <c r="BU99" s="71"/>
      <c r="BV99" s="97"/>
      <c r="BW99" s="99"/>
      <c r="BX99" s="72"/>
      <c r="BY99" s="72"/>
      <c r="BZ99" s="72"/>
      <c r="CA99" s="72"/>
      <c r="CB99" s="72"/>
      <c r="CC99" s="72"/>
      <c r="CD99" s="72"/>
      <c r="CE99" s="72"/>
      <c r="CF99" s="72"/>
      <c r="CG99" s="72"/>
      <c r="CH99" s="72"/>
      <c r="CI99" s="72"/>
      <c r="CJ99" s="72"/>
      <c r="CK99" s="72"/>
      <c r="CL99" s="72"/>
      <c r="CM99" s="72"/>
      <c r="CN99" s="72"/>
      <c r="CO99" s="72"/>
      <c r="CP99" s="72"/>
      <c r="CQ99" s="95"/>
      <c r="CR99" s="72"/>
      <c r="CS99" s="72"/>
      <c r="CT99" s="72"/>
      <c r="CU99" s="72"/>
      <c r="CV99" s="72"/>
      <c r="CW99" s="72"/>
      <c r="CX99" s="72"/>
      <c r="CY99" s="72"/>
      <c r="CZ99" s="72"/>
      <c r="DA99" s="72"/>
      <c r="DB99" s="72"/>
      <c r="DC99" s="72"/>
      <c r="DD99" s="72"/>
      <c r="DE99" s="72"/>
      <c r="DF99" s="72"/>
      <c r="DG99" s="72"/>
      <c r="DH99" s="72"/>
      <c r="DI99" s="72"/>
      <c r="DJ99" s="72"/>
      <c r="DK99" s="72"/>
      <c r="DL99" s="72"/>
      <c r="DM99" s="72"/>
    </row>
    <row r="100" spans="1:117">
      <c r="A100" s="97"/>
      <c r="B100" s="71"/>
      <c r="C100" s="71"/>
      <c r="D100" s="71"/>
      <c r="E100" s="97"/>
      <c r="F100" s="98"/>
      <c r="G100" s="98"/>
      <c r="H100" s="98"/>
      <c r="I100" s="98"/>
      <c r="J100" s="98"/>
      <c r="K100" s="98"/>
      <c r="L100" s="98"/>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2"/>
      <c r="AW100" s="71"/>
      <c r="AX100" s="71"/>
      <c r="AY100" s="71"/>
      <c r="AZ100" s="71"/>
      <c r="BA100" s="71"/>
      <c r="BB100" s="71"/>
      <c r="BC100" s="71"/>
      <c r="BD100" s="71"/>
      <c r="BE100" s="71"/>
      <c r="BF100" s="71"/>
      <c r="BG100" s="71"/>
      <c r="BH100" s="98"/>
      <c r="BI100" s="71"/>
      <c r="BJ100" s="72"/>
      <c r="BK100" s="72"/>
      <c r="BL100" s="72"/>
      <c r="BM100" s="71"/>
      <c r="BN100" s="97"/>
      <c r="BO100" s="71"/>
      <c r="BP100" s="71"/>
      <c r="BQ100" s="71"/>
      <c r="BR100" s="71"/>
      <c r="BS100" s="71"/>
      <c r="BT100" s="71"/>
      <c r="BU100" s="71"/>
      <c r="BV100" s="97"/>
      <c r="BW100" s="99"/>
      <c r="BX100" s="72"/>
      <c r="BY100" s="72"/>
      <c r="BZ100" s="72"/>
      <c r="CA100" s="72"/>
      <c r="CB100" s="72"/>
      <c r="CC100" s="72"/>
      <c r="CD100" s="72"/>
      <c r="CE100" s="72"/>
      <c r="CF100" s="72"/>
      <c r="CG100" s="72"/>
      <c r="CH100" s="72"/>
      <c r="CI100" s="72"/>
      <c r="CJ100" s="72"/>
      <c r="CK100" s="72"/>
      <c r="CL100" s="72"/>
      <c r="CM100" s="72"/>
      <c r="CN100" s="72"/>
      <c r="CO100" s="72"/>
      <c r="CP100" s="72"/>
      <c r="CQ100" s="95"/>
      <c r="CR100" s="72"/>
      <c r="CS100" s="72"/>
      <c r="CT100" s="72"/>
      <c r="CU100" s="72"/>
      <c r="CV100" s="72"/>
      <c r="CW100" s="72"/>
      <c r="CX100" s="72"/>
      <c r="CY100" s="72"/>
      <c r="CZ100" s="72"/>
      <c r="DA100" s="72"/>
      <c r="DB100" s="72"/>
      <c r="DC100" s="72"/>
      <c r="DD100" s="72"/>
      <c r="DE100" s="72"/>
      <c r="DF100" s="72"/>
      <c r="DG100" s="72"/>
      <c r="DH100" s="72"/>
      <c r="DI100" s="72"/>
      <c r="DJ100" s="72"/>
      <c r="DK100" s="72"/>
      <c r="DL100" s="72"/>
      <c r="DM100" s="72"/>
    </row>
    <row r="101" spans="1:117">
      <c r="A101" s="97"/>
      <c r="B101" s="71"/>
      <c r="C101" s="71"/>
      <c r="D101" s="71"/>
      <c r="E101" s="97"/>
      <c r="F101" s="98"/>
      <c r="G101" s="98"/>
      <c r="H101" s="98"/>
      <c r="I101" s="98"/>
      <c r="J101" s="98"/>
      <c r="K101" s="98"/>
      <c r="L101" s="98"/>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2"/>
      <c r="AW101" s="71"/>
      <c r="AX101" s="71"/>
      <c r="AY101" s="71"/>
      <c r="AZ101" s="71"/>
      <c r="BA101" s="71"/>
      <c r="BB101" s="71"/>
      <c r="BC101" s="71"/>
      <c r="BD101" s="71"/>
      <c r="BE101" s="71"/>
      <c r="BF101" s="71"/>
      <c r="BG101" s="71"/>
      <c r="BH101" s="98"/>
      <c r="BI101" s="71"/>
      <c r="BJ101" s="72"/>
      <c r="BK101" s="72"/>
      <c r="BL101" s="72"/>
      <c r="BM101" s="71"/>
      <c r="BN101" s="97"/>
      <c r="BO101" s="71"/>
      <c r="BP101" s="71"/>
      <c r="BQ101" s="71"/>
      <c r="BR101" s="71"/>
      <c r="BS101" s="71"/>
      <c r="BT101" s="71"/>
      <c r="BU101" s="71"/>
      <c r="BV101" s="97"/>
      <c r="BW101" s="99"/>
      <c r="BX101" s="72"/>
      <c r="BY101" s="72"/>
      <c r="BZ101" s="72"/>
      <c r="CA101" s="72"/>
      <c r="CB101" s="72"/>
      <c r="CC101" s="72"/>
      <c r="CD101" s="72"/>
      <c r="CE101" s="72"/>
      <c r="CF101" s="72"/>
      <c r="CG101" s="72"/>
      <c r="CH101" s="72"/>
      <c r="CI101" s="72"/>
      <c r="CJ101" s="72"/>
      <c r="CK101" s="72"/>
      <c r="CL101" s="72"/>
      <c r="CM101" s="72"/>
      <c r="CN101" s="72"/>
      <c r="CO101" s="72"/>
      <c r="CP101" s="72"/>
      <c r="CQ101" s="95"/>
      <c r="CR101" s="72"/>
      <c r="CS101" s="72"/>
      <c r="CT101" s="72"/>
      <c r="CU101" s="72"/>
      <c r="CV101" s="72"/>
      <c r="CW101" s="72"/>
      <c r="CX101" s="72"/>
      <c r="CY101" s="72"/>
      <c r="CZ101" s="72"/>
      <c r="DA101" s="72"/>
      <c r="DB101" s="72"/>
      <c r="DC101" s="72"/>
      <c r="DD101" s="72"/>
      <c r="DE101" s="72"/>
      <c r="DF101" s="72"/>
      <c r="DG101" s="72"/>
      <c r="DH101" s="72"/>
      <c r="DI101" s="72"/>
      <c r="DJ101" s="72"/>
      <c r="DK101" s="72"/>
      <c r="DL101" s="72"/>
      <c r="DM101" s="72"/>
    </row>
    <row r="102" spans="1:117">
      <c r="A102" s="97"/>
      <c r="B102" s="71"/>
      <c r="C102" s="71"/>
      <c r="D102" s="71"/>
      <c r="E102" s="97"/>
      <c r="F102" s="98"/>
      <c r="G102" s="98"/>
      <c r="H102" s="98"/>
      <c r="I102" s="98"/>
      <c r="J102" s="98"/>
      <c r="K102" s="98"/>
      <c r="L102" s="98"/>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2"/>
      <c r="AW102" s="71"/>
      <c r="AX102" s="71"/>
      <c r="AY102" s="71"/>
      <c r="AZ102" s="71"/>
      <c r="BA102" s="71"/>
      <c r="BB102" s="71"/>
      <c r="BC102" s="71"/>
      <c r="BD102" s="71"/>
      <c r="BE102" s="71"/>
      <c r="BF102" s="71"/>
      <c r="BG102" s="71"/>
      <c r="BH102" s="98"/>
      <c r="BI102" s="71"/>
      <c r="BJ102" s="72"/>
      <c r="BK102" s="72"/>
      <c r="BL102" s="72"/>
      <c r="BM102" s="71"/>
      <c r="BN102" s="97"/>
      <c r="BO102" s="71"/>
      <c r="BP102" s="71"/>
      <c r="BQ102" s="71"/>
      <c r="BR102" s="71"/>
      <c r="BS102" s="71"/>
      <c r="BT102" s="71"/>
      <c r="BU102" s="71"/>
      <c r="BV102" s="97"/>
      <c r="BW102" s="99"/>
      <c r="BX102" s="72"/>
      <c r="BY102" s="72"/>
      <c r="BZ102" s="72"/>
      <c r="CA102" s="72"/>
      <c r="CB102" s="72"/>
      <c r="CC102" s="72"/>
      <c r="CD102" s="72"/>
      <c r="CE102" s="72"/>
      <c r="CF102" s="72"/>
      <c r="CG102" s="72"/>
      <c r="CH102" s="72"/>
      <c r="CI102" s="72"/>
      <c r="CJ102" s="72"/>
      <c r="CK102" s="72"/>
      <c r="CL102" s="72"/>
      <c r="CM102" s="72"/>
      <c r="CN102" s="72"/>
      <c r="CO102" s="72"/>
      <c r="CP102" s="72"/>
      <c r="CQ102" s="95"/>
      <c r="CR102" s="72"/>
      <c r="CS102" s="72"/>
      <c r="CT102" s="72"/>
      <c r="CU102" s="72"/>
      <c r="CV102" s="72"/>
      <c r="CW102" s="72"/>
      <c r="CX102" s="72"/>
      <c r="CY102" s="72"/>
      <c r="CZ102" s="72"/>
      <c r="DA102" s="72"/>
      <c r="DB102" s="72"/>
      <c r="DC102" s="72"/>
      <c r="DD102" s="72"/>
      <c r="DE102" s="72"/>
      <c r="DF102" s="72"/>
      <c r="DG102" s="72"/>
      <c r="DH102" s="72"/>
      <c r="DI102" s="72"/>
      <c r="DJ102" s="72"/>
      <c r="DK102" s="72"/>
      <c r="DL102" s="72"/>
      <c r="DM102" s="72"/>
    </row>
    <row r="103" spans="1:117">
      <c r="A103" s="97"/>
      <c r="B103" s="71"/>
      <c r="C103" s="71"/>
      <c r="D103" s="71"/>
      <c r="E103" s="97"/>
      <c r="F103" s="98"/>
      <c r="G103" s="98"/>
      <c r="H103" s="98"/>
      <c r="I103" s="98"/>
      <c r="J103" s="98"/>
      <c r="K103" s="98"/>
      <c r="L103" s="98"/>
      <c r="M103" s="71"/>
      <c r="N103" s="71"/>
      <c r="O103" s="71"/>
      <c r="P103" s="71"/>
      <c r="Q103" s="71"/>
      <c r="R103" s="71"/>
      <c r="S103" s="71"/>
      <c r="T103" s="71"/>
      <c r="U103" s="71"/>
      <c r="V103" s="71"/>
      <c r="W103" s="71"/>
      <c r="X103" s="71"/>
      <c r="Y103" s="71"/>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2"/>
      <c r="AW103" s="71"/>
      <c r="AX103" s="71"/>
      <c r="AY103" s="71"/>
      <c r="AZ103" s="71"/>
      <c r="BA103" s="71"/>
      <c r="BB103" s="71"/>
      <c r="BC103" s="71"/>
      <c r="BD103" s="71"/>
      <c r="BE103" s="71"/>
      <c r="BF103" s="71"/>
      <c r="BG103" s="71"/>
      <c r="BH103" s="98"/>
      <c r="BI103" s="71"/>
      <c r="BJ103" s="72"/>
      <c r="BK103" s="72"/>
      <c r="BL103" s="72"/>
      <c r="BM103" s="71"/>
      <c r="BN103" s="97"/>
      <c r="BO103" s="71"/>
      <c r="BP103" s="71"/>
      <c r="BQ103" s="71"/>
      <c r="BR103" s="71"/>
      <c r="BS103" s="71"/>
      <c r="BT103" s="71"/>
      <c r="BU103" s="71"/>
      <c r="BV103" s="97"/>
      <c r="BW103" s="99"/>
      <c r="BX103" s="72"/>
      <c r="BY103" s="72"/>
      <c r="BZ103" s="72"/>
      <c r="CA103" s="72"/>
      <c r="CB103" s="72"/>
      <c r="CC103" s="72"/>
      <c r="CD103" s="72"/>
      <c r="CE103" s="72"/>
      <c r="CF103" s="72"/>
      <c r="CG103" s="72"/>
      <c r="CH103" s="72"/>
      <c r="CI103" s="72"/>
      <c r="CJ103" s="72"/>
      <c r="CK103" s="72"/>
      <c r="CL103" s="72"/>
      <c r="CM103" s="72"/>
      <c r="CN103" s="72"/>
      <c r="CO103" s="72"/>
      <c r="CP103" s="72"/>
      <c r="CQ103" s="95"/>
      <c r="CR103" s="72"/>
      <c r="CS103" s="72"/>
      <c r="CT103" s="72"/>
      <c r="CU103" s="72"/>
      <c r="CV103" s="72"/>
      <c r="CW103" s="72"/>
      <c r="CX103" s="72"/>
      <c r="CY103" s="72"/>
      <c r="CZ103" s="72"/>
      <c r="DA103" s="72"/>
      <c r="DB103" s="72"/>
      <c r="DC103" s="72"/>
      <c r="DD103" s="72"/>
      <c r="DE103" s="72"/>
      <c r="DF103" s="72"/>
      <c r="DG103" s="72"/>
      <c r="DH103" s="72"/>
      <c r="DI103" s="72"/>
      <c r="DJ103" s="72"/>
      <c r="DK103" s="72"/>
      <c r="DL103" s="72"/>
      <c r="DM103" s="72"/>
    </row>
    <row r="104" spans="1:117">
      <c r="A104" s="97"/>
      <c r="B104" s="71"/>
      <c r="C104" s="71"/>
      <c r="D104" s="71"/>
      <c r="E104" s="97"/>
      <c r="F104" s="98"/>
      <c r="G104" s="98"/>
      <c r="H104" s="98"/>
      <c r="I104" s="98"/>
      <c r="J104" s="98"/>
      <c r="K104" s="98"/>
      <c r="L104" s="98"/>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2"/>
      <c r="AW104" s="71"/>
      <c r="AX104" s="71"/>
      <c r="AY104" s="71"/>
      <c r="AZ104" s="71"/>
      <c r="BA104" s="71"/>
      <c r="BB104" s="71"/>
      <c r="BC104" s="71"/>
      <c r="BD104" s="71"/>
      <c r="BE104" s="71"/>
      <c r="BF104" s="71"/>
      <c r="BG104" s="71"/>
      <c r="BH104" s="98"/>
      <c r="BI104" s="71"/>
      <c r="BJ104" s="72"/>
      <c r="BK104" s="72"/>
      <c r="BL104" s="72"/>
      <c r="BM104" s="71"/>
      <c r="BN104" s="97"/>
      <c r="BO104" s="71"/>
      <c r="BP104" s="71"/>
      <c r="BQ104" s="71"/>
      <c r="BR104" s="71"/>
      <c r="BS104" s="71"/>
      <c r="BT104" s="71"/>
      <c r="BU104" s="71"/>
      <c r="BV104" s="97"/>
      <c r="BW104" s="99"/>
      <c r="BX104" s="72"/>
      <c r="BY104" s="72"/>
      <c r="BZ104" s="72"/>
      <c r="CA104" s="72"/>
      <c r="CB104" s="72"/>
      <c r="CC104" s="72"/>
      <c r="CD104" s="72"/>
      <c r="CE104" s="72"/>
      <c r="CF104" s="72"/>
      <c r="CG104" s="72"/>
      <c r="CH104" s="72"/>
      <c r="CI104" s="72"/>
      <c r="CJ104" s="72"/>
      <c r="CK104" s="72"/>
      <c r="CL104" s="72"/>
      <c r="CM104" s="72"/>
      <c r="CN104" s="72"/>
      <c r="CO104" s="72"/>
      <c r="CP104" s="72"/>
      <c r="CQ104" s="95"/>
      <c r="CR104" s="72"/>
      <c r="CS104" s="72"/>
      <c r="CT104" s="72"/>
      <c r="CU104" s="72"/>
      <c r="CV104" s="72"/>
      <c r="CW104" s="72"/>
      <c r="CX104" s="72"/>
      <c r="CY104" s="72"/>
      <c r="CZ104" s="72"/>
      <c r="DA104" s="72"/>
      <c r="DB104" s="72"/>
      <c r="DC104" s="72"/>
      <c r="DD104" s="72"/>
      <c r="DE104" s="72"/>
      <c r="DF104" s="72"/>
      <c r="DG104" s="72"/>
      <c r="DH104" s="72"/>
      <c r="DI104" s="72"/>
      <c r="DJ104" s="72"/>
      <c r="DK104" s="72"/>
      <c r="DL104" s="72"/>
      <c r="DM104" s="72"/>
    </row>
    <row r="105" spans="1:117">
      <c r="A105" s="97"/>
      <c r="B105" s="71"/>
      <c r="C105" s="71"/>
      <c r="D105" s="71"/>
      <c r="E105" s="97"/>
      <c r="F105" s="98"/>
      <c r="G105" s="98"/>
      <c r="H105" s="98"/>
      <c r="I105" s="98"/>
      <c r="J105" s="98"/>
      <c r="K105" s="98"/>
      <c r="L105" s="98"/>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2"/>
      <c r="AW105" s="71"/>
      <c r="AX105" s="71"/>
      <c r="AY105" s="71"/>
      <c r="AZ105" s="71"/>
      <c r="BA105" s="71"/>
      <c r="BB105" s="71"/>
      <c r="BC105" s="71"/>
      <c r="BD105" s="71"/>
      <c r="BE105" s="71"/>
      <c r="BF105" s="71"/>
      <c r="BG105" s="71"/>
      <c r="BH105" s="98"/>
      <c r="BI105" s="71"/>
      <c r="BJ105" s="72"/>
      <c r="BK105" s="72"/>
      <c r="BL105" s="72"/>
      <c r="BM105" s="71"/>
      <c r="BN105" s="97"/>
      <c r="BO105" s="71"/>
      <c r="BP105" s="71"/>
      <c r="BQ105" s="71"/>
      <c r="BR105" s="71"/>
      <c r="BS105" s="71"/>
      <c r="BT105" s="71"/>
      <c r="BU105" s="71"/>
      <c r="BV105" s="97"/>
      <c r="BW105" s="99"/>
      <c r="BX105" s="72"/>
      <c r="BY105" s="72"/>
      <c r="BZ105" s="72"/>
      <c r="CA105" s="72"/>
      <c r="CB105" s="72"/>
      <c r="CC105" s="72"/>
      <c r="CD105" s="72"/>
      <c r="CE105" s="72"/>
      <c r="CF105" s="72"/>
      <c r="CG105" s="72"/>
      <c r="CH105" s="72"/>
      <c r="CI105" s="72"/>
      <c r="CJ105" s="72"/>
      <c r="CK105" s="72"/>
      <c r="CL105" s="72"/>
      <c r="CM105" s="72"/>
      <c r="CN105" s="72"/>
      <c r="CO105" s="72"/>
      <c r="CP105" s="72"/>
      <c r="CQ105" s="95"/>
      <c r="CR105" s="72"/>
      <c r="CS105" s="72"/>
      <c r="CT105" s="72"/>
      <c r="CU105" s="72"/>
      <c r="CV105" s="72"/>
      <c r="CW105" s="72"/>
      <c r="CX105" s="72"/>
      <c r="CY105" s="72"/>
      <c r="CZ105" s="72"/>
      <c r="DA105" s="72"/>
      <c r="DB105" s="72"/>
      <c r="DC105" s="72"/>
      <c r="DD105" s="72"/>
      <c r="DE105" s="72"/>
      <c r="DF105" s="72"/>
      <c r="DG105" s="72"/>
      <c r="DH105" s="72"/>
      <c r="DI105" s="72"/>
      <c r="DJ105" s="72"/>
      <c r="DK105" s="72"/>
      <c r="DL105" s="72"/>
      <c r="DM105" s="72"/>
    </row>
    <row r="106" spans="1:117">
      <c r="A106" s="97"/>
      <c r="B106" s="71"/>
      <c r="C106" s="71"/>
      <c r="D106" s="71"/>
      <c r="E106" s="97"/>
      <c r="F106" s="98"/>
      <c r="G106" s="98"/>
      <c r="H106" s="98"/>
      <c r="I106" s="98"/>
      <c r="J106" s="98"/>
      <c r="K106" s="98"/>
      <c r="L106" s="98"/>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2"/>
      <c r="AW106" s="71"/>
      <c r="AX106" s="71"/>
      <c r="AY106" s="71"/>
      <c r="AZ106" s="71"/>
      <c r="BA106" s="71"/>
      <c r="BB106" s="71"/>
      <c r="BC106" s="71"/>
      <c r="BD106" s="71"/>
      <c r="BE106" s="71"/>
      <c r="BF106" s="71"/>
      <c r="BG106" s="71"/>
      <c r="BH106" s="98"/>
      <c r="BI106" s="71"/>
      <c r="BJ106" s="72"/>
      <c r="BK106" s="72"/>
      <c r="BL106" s="72"/>
      <c r="BM106" s="71"/>
      <c r="BN106" s="97"/>
      <c r="BO106" s="71"/>
      <c r="BP106" s="71"/>
      <c r="BQ106" s="71"/>
      <c r="BR106" s="71"/>
      <c r="BS106" s="71"/>
      <c r="BT106" s="71"/>
      <c r="BU106" s="71"/>
      <c r="BV106" s="97"/>
      <c r="BW106" s="99"/>
      <c r="BX106" s="72"/>
      <c r="BY106" s="72"/>
      <c r="BZ106" s="72"/>
      <c r="CA106" s="72"/>
      <c r="CB106" s="72"/>
      <c r="CC106" s="72"/>
      <c r="CD106" s="72"/>
      <c r="CE106" s="72"/>
      <c r="CF106" s="72"/>
      <c r="CG106" s="72"/>
      <c r="CH106" s="72"/>
      <c r="CI106" s="72"/>
      <c r="CJ106" s="72"/>
      <c r="CK106" s="72"/>
      <c r="CL106" s="72"/>
      <c r="CM106" s="72"/>
      <c r="CN106" s="72"/>
      <c r="CO106" s="72"/>
      <c r="CP106" s="72"/>
      <c r="CQ106" s="95"/>
      <c r="CR106" s="72"/>
      <c r="CS106" s="72"/>
      <c r="CT106" s="72"/>
      <c r="CU106" s="72"/>
      <c r="CV106" s="72"/>
      <c r="CW106" s="72"/>
      <c r="CX106" s="72"/>
      <c r="CY106" s="72"/>
      <c r="CZ106" s="72"/>
      <c r="DA106" s="72"/>
      <c r="DB106" s="72"/>
      <c r="DC106" s="72"/>
      <c r="DD106" s="72"/>
      <c r="DE106" s="72"/>
      <c r="DF106" s="72"/>
      <c r="DG106" s="72"/>
      <c r="DH106" s="72"/>
      <c r="DI106" s="72"/>
      <c r="DJ106" s="72"/>
      <c r="DK106" s="72"/>
      <c r="DL106" s="72"/>
      <c r="DM106" s="72"/>
    </row>
    <row r="107" spans="1:117">
      <c r="A107" s="97"/>
      <c r="B107" s="71"/>
      <c r="C107" s="71"/>
      <c r="D107" s="71"/>
      <c r="E107" s="97"/>
      <c r="F107" s="98"/>
      <c r="G107" s="98"/>
      <c r="H107" s="98"/>
      <c r="I107" s="98"/>
      <c r="J107" s="98"/>
      <c r="K107" s="98"/>
      <c r="L107" s="98"/>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2"/>
      <c r="AW107" s="71"/>
      <c r="AX107" s="71"/>
      <c r="AY107" s="71"/>
      <c r="AZ107" s="71"/>
      <c r="BA107" s="71"/>
      <c r="BB107" s="71"/>
      <c r="BC107" s="71"/>
      <c r="BD107" s="71"/>
      <c r="BE107" s="71"/>
      <c r="BF107" s="71"/>
      <c r="BG107" s="71"/>
      <c r="BH107" s="98"/>
      <c r="BI107" s="71"/>
      <c r="BJ107" s="72"/>
      <c r="BK107" s="72"/>
      <c r="BL107" s="72"/>
      <c r="BM107" s="71"/>
      <c r="BN107" s="97"/>
      <c r="BO107" s="71"/>
      <c r="BP107" s="71"/>
      <c r="BQ107" s="71"/>
      <c r="BR107" s="71"/>
      <c r="BS107" s="71"/>
      <c r="BT107" s="71"/>
      <c r="BU107" s="71"/>
      <c r="BV107" s="97"/>
      <c r="BW107" s="99"/>
      <c r="BX107" s="72"/>
      <c r="BY107" s="72"/>
      <c r="BZ107" s="72"/>
      <c r="CA107" s="72"/>
      <c r="CB107" s="72"/>
      <c r="CC107" s="72"/>
      <c r="CD107" s="72"/>
      <c r="CE107" s="72"/>
      <c r="CF107" s="72"/>
      <c r="CG107" s="72"/>
      <c r="CH107" s="72"/>
      <c r="CI107" s="72"/>
      <c r="CJ107" s="72"/>
      <c r="CK107" s="72"/>
      <c r="CL107" s="72"/>
      <c r="CM107" s="72"/>
      <c r="CN107" s="72"/>
      <c r="CO107" s="72"/>
      <c r="CP107" s="72"/>
      <c r="CQ107" s="95"/>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row>
    <row r="108" spans="1:117">
      <c r="A108" s="97"/>
      <c r="B108" s="71"/>
      <c r="C108" s="71"/>
      <c r="D108" s="71"/>
      <c r="E108" s="97"/>
      <c r="F108" s="98"/>
      <c r="G108" s="98"/>
      <c r="H108" s="98"/>
      <c r="I108" s="98"/>
      <c r="J108" s="98"/>
      <c r="K108" s="98"/>
      <c r="L108" s="98"/>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2"/>
      <c r="AW108" s="71"/>
      <c r="AX108" s="71"/>
      <c r="AY108" s="71"/>
      <c r="AZ108" s="71"/>
      <c r="BA108" s="71"/>
      <c r="BB108" s="71"/>
      <c r="BC108" s="71"/>
      <c r="BD108" s="71"/>
      <c r="BE108" s="71"/>
      <c r="BF108" s="71"/>
      <c r="BG108" s="71"/>
      <c r="BH108" s="98"/>
      <c r="BI108" s="71"/>
      <c r="BJ108" s="72"/>
      <c r="BK108" s="72"/>
      <c r="BL108" s="72"/>
      <c r="BM108" s="71"/>
      <c r="BN108" s="97"/>
      <c r="BO108" s="71"/>
      <c r="BP108" s="71"/>
      <c r="BQ108" s="71"/>
      <c r="BR108" s="71"/>
      <c r="BS108" s="71"/>
      <c r="BT108" s="71"/>
      <c r="BU108" s="71"/>
      <c r="BV108" s="97"/>
      <c r="BW108" s="99"/>
      <c r="BX108" s="72"/>
      <c r="BY108" s="72"/>
      <c r="BZ108" s="72"/>
      <c r="CA108" s="72"/>
      <c r="CB108" s="72"/>
      <c r="CC108" s="72"/>
      <c r="CD108" s="72"/>
      <c r="CE108" s="72"/>
      <c r="CF108" s="72"/>
      <c r="CG108" s="72"/>
      <c r="CH108" s="72"/>
      <c r="CI108" s="72"/>
      <c r="CJ108" s="72"/>
      <c r="CK108" s="72"/>
      <c r="CL108" s="72"/>
      <c r="CM108" s="72"/>
      <c r="CN108" s="72"/>
      <c r="CO108" s="72"/>
      <c r="CP108" s="72"/>
      <c r="CQ108" s="95"/>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row>
    <row r="109" spans="1:117">
      <c r="A109" s="97"/>
      <c r="B109" s="71"/>
      <c r="C109" s="71"/>
      <c r="D109" s="71"/>
      <c r="E109" s="97"/>
      <c r="F109" s="98"/>
      <c r="G109" s="98"/>
      <c r="H109" s="98"/>
      <c r="I109" s="98"/>
      <c r="J109" s="98"/>
      <c r="K109" s="98"/>
      <c r="L109" s="98"/>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2"/>
      <c r="AW109" s="71"/>
      <c r="AX109" s="71"/>
      <c r="AY109" s="71"/>
      <c r="AZ109" s="71"/>
      <c r="BA109" s="71"/>
      <c r="BB109" s="71"/>
      <c r="BC109" s="71"/>
      <c r="BD109" s="71"/>
      <c r="BE109" s="71"/>
      <c r="BF109" s="71"/>
      <c r="BG109" s="71"/>
      <c r="BH109" s="98"/>
      <c r="BI109" s="71"/>
      <c r="BJ109" s="72"/>
      <c r="BK109" s="72"/>
      <c r="BL109" s="72"/>
      <c r="BM109" s="71"/>
      <c r="BN109" s="97"/>
      <c r="BO109" s="71"/>
      <c r="BP109" s="71"/>
      <c r="BQ109" s="71"/>
      <c r="BR109" s="71"/>
      <c r="BS109" s="71"/>
      <c r="BT109" s="71"/>
      <c r="BU109" s="71"/>
      <c r="BV109" s="97"/>
      <c r="BW109" s="99"/>
      <c r="BX109" s="72"/>
      <c r="BY109" s="72"/>
      <c r="BZ109" s="72"/>
      <c r="CA109" s="72"/>
      <c r="CB109" s="72"/>
      <c r="CC109" s="72"/>
      <c r="CD109" s="72"/>
      <c r="CE109" s="72"/>
      <c r="CF109" s="72"/>
      <c r="CG109" s="72"/>
      <c r="CH109" s="72"/>
      <c r="CI109" s="72"/>
      <c r="CJ109" s="72"/>
      <c r="CK109" s="72"/>
      <c r="CL109" s="72"/>
      <c r="CM109" s="72"/>
      <c r="CN109" s="72"/>
      <c r="CO109" s="72"/>
      <c r="CP109" s="72"/>
      <c r="CQ109" s="95"/>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row>
    <row r="110" spans="1:117">
      <c r="A110" s="97"/>
      <c r="B110" s="71"/>
      <c r="C110" s="71"/>
      <c r="D110" s="71"/>
      <c r="E110" s="97"/>
      <c r="F110" s="98"/>
      <c r="G110" s="98"/>
      <c r="H110" s="98"/>
      <c r="I110" s="98"/>
      <c r="J110" s="98"/>
      <c r="K110" s="98"/>
      <c r="L110" s="98"/>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2"/>
      <c r="AW110" s="71"/>
      <c r="AX110" s="71"/>
      <c r="AY110" s="71"/>
      <c r="AZ110" s="71"/>
      <c r="BA110" s="71"/>
      <c r="BB110" s="71"/>
      <c r="BC110" s="71"/>
      <c r="BD110" s="71"/>
      <c r="BE110" s="71"/>
      <c r="BF110" s="71"/>
      <c r="BG110" s="71"/>
      <c r="BH110" s="98"/>
      <c r="BI110" s="71"/>
      <c r="BJ110" s="72"/>
      <c r="BK110" s="72"/>
      <c r="BL110" s="72"/>
      <c r="BM110" s="71"/>
      <c r="BN110" s="97"/>
      <c r="BO110" s="71"/>
      <c r="BP110" s="71"/>
      <c r="BQ110" s="71"/>
      <c r="BR110" s="71"/>
      <c r="BS110" s="71"/>
      <c r="BT110" s="71"/>
      <c r="BU110" s="71"/>
      <c r="BV110" s="97"/>
      <c r="BW110" s="99"/>
      <c r="BX110" s="72"/>
      <c r="BY110" s="72"/>
      <c r="BZ110" s="72"/>
      <c r="CA110" s="72"/>
      <c r="CB110" s="72"/>
      <c r="CC110" s="72"/>
      <c r="CD110" s="72"/>
      <c r="CE110" s="72"/>
      <c r="CF110" s="72"/>
      <c r="CG110" s="72"/>
      <c r="CH110" s="72"/>
      <c r="CI110" s="72"/>
      <c r="CJ110" s="72"/>
      <c r="CK110" s="72"/>
      <c r="CL110" s="72"/>
      <c r="CM110" s="72"/>
      <c r="CN110" s="72"/>
      <c r="CO110" s="72"/>
      <c r="CP110" s="72"/>
      <c r="CQ110" s="95"/>
      <c r="CR110" s="72"/>
      <c r="CS110" s="72"/>
      <c r="CT110" s="72"/>
      <c r="CU110" s="72"/>
      <c r="CV110" s="72"/>
      <c r="CW110" s="72"/>
      <c r="CX110" s="72"/>
      <c r="CY110" s="72"/>
      <c r="CZ110" s="72"/>
      <c r="DA110" s="72"/>
      <c r="DB110" s="72"/>
      <c r="DC110" s="72"/>
      <c r="DD110" s="72"/>
      <c r="DE110" s="72"/>
      <c r="DF110" s="72"/>
      <c r="DG110" s="72"/>
      <c r="DH110" s="72"/>
      <c r="DI110" s="72"/>
      <c r="DJ110" s="72"/>
      <c r="DK110" s="72"/>
      <c r="DL110" s="72"/>
      <c r="DM110" s="72"/>
    </row>
    <row r="111" spans="1:117">
      <c r="A111" s="97"/>
      <c r="B111" s="71"/>
      <c r="C111" s="71"/>
      <c r="D111" s="71"/>
      <c r="E111" s="97"/>
      <c r="F111" s="98"/>
      <c r="G111" s="98"/>
      <c r="H111" s="98"/>
      <c r="I111" s="98"/>
      <c r="J111" s="98"/>
      <c r="K111" s="98"/>
      <c r="L111" s="98"/>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2"/>
      <c r="AW111" s="71"/>
      <c r="AX111" s="71"/>
      <c r="AY111" s="71"/>
      <c r="AZ111" s="71"/>
      <c r="BA111" s="71"/>
      <c r="BB111" s="71"/>
      <c r="BC111" s="71"/>
      <c r="BD111" s="71"/>
      <c r="BE111" s="71"/>
      <c r="BF111" s="71"/>
      <c r="BG111" s="71"/>
      <c r="BH111" s="98"/>
      <c r="BI111" s="71"/>
      <c r="BJ111" s="72"/>
      <c r="BK111" s="72"/>
      <c r="BL111" s="72"/>
      <c r="BM111" s="71"/>
      <c r="BN111" s="97"/>
      <c r="BO111" s="71"/>
      <c r="BP111" s="71"/>
      <c r="BQ111" s="71"/>
      <c r="BR111" s="71"/>
      <c r="BS111" s="71"/>
      <c r="BT111" s="71"/>
      <c r="BU111" s="71"/>
      <c r="BV111" s="97"/>
      <c r="BW111" s="99"/>
      <c r="BX111" s="72"/>
      <c r="BY111" s="72"/>
      <c r="BZ111" s="72"/>
      <c r="CA111" s="72"/>
      <c r="CB111" s="72"/>
      <c r="CC111" s="72"/>
      <c r="CD111" s="72"/>
      <c r="CE111" s="72"/>
      <c r="CF111" s="72"/>
      <c r="CG111" s="72"/>
      <c r="CH111" s="72"/>
      <c r="CI111" s="72"/>
      <c r="CJ111" s="72"/>
      <c r="CK111" s="72"/>
      <c r="CL111" s="72"/>
      <c r="CM111" s="72"/>
      <c r="CN111" s="72"/>
      <c r="CO111" s="72"/>
      <c r="CP111" s="72"/>
      <c r="CQ111" s="95"/>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row>
    <row r="112" spans="1:117">
      <c r="A112" s="97"/>
      <c r="B112" s="71"/>
      <c r="C112" s="71"/>
      <c r="D112" s="71"/>
      <c r="E112" s="97"/>
      <c r="F112" s="98"/>
      <c r="G112" s="98"/>
      <c r="H112" s="98"/>
      <c r="I112" s="98"/>
      <c r="J112" s="98"/>
      <c r="K112" s="98"/>
      <c r="L112" s="98"/>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2"/>
      <c r="AW112" s="71"/>
      <c r="AX112" s="71"/>
      <c r="AY112" s="71"/>
      <c r="AZ112" s="71"/>
      <c r="BA112" s="71"/>
      <c r="BB112" s="71"/>
      <c r="BC112" s="71"/>
      <c r="BD112" s="71"/>
      <c r="BE112" s="71"/>
      <c r="BF112" s="71"/>
      <c r="BG112" s="71"/>
      <c r="BH112" s="98"/>
      <c r="BI112" s="71"/>
      <c r="BJ112" s="72"/>
      <c r="BK112" s="72"/>
      <c r="BL112" s="72"/>
      <c r="BM112" s="71"/>
      <c r="BN112" s="97"/>
      <c r="BO112" s="71"/>
      <c r="BP112" s="71"/>
      <c r="BQ112" s="71"/>
      <c r="BR112" s="71"/>
      <c r="BS112" s="71"/>
      <c r="BT112" s="71"/>
      <c r="BU112" s="71"/>
      <c r="BV112" s="97"/>
      <c r="BW112" s="99"/>
      <c r="BX112" s="72"/>
      <c r="BY112" s="72"/>
      <c r="BZ112" s="72"/>
      <c r="CA112" s="72"/>
      <c r="CB112" s="72"/>
      <c r="CC112" s="72"/>
      <c r="CD112" s="72"/>
      <c r="CE112" s="72"/>
      <c r="CF112" s="72"/>
      <c r="CG112" s="72"/>
      <c r="CH112" s="72"/>
      <c r="CI112" s="72"/>
      <c r="CJ112" s="72"/>
      <c r="CK112" s="72"/>
      <c r="CL112" s="72"/>
      <c r="CM112" s="72"/>
      <c r="CN112" s="72"/>
      <c r="CO112" s="72"/>
      <c r="CP112" s="72"/>
      <c r="CQ112" s="95"/>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row>
    <row r="113" spans="1:117">
      <c r="A113" s="97"/>
      <c r="B113" s="71"/>
      <c r="C113" s="71"/>
      <c r="D113" s="71"/>
      <c r="E113" s="97"/>
      <c r="F113" s="98"/>
      <c r="G113" s="98"/>
      <c r="H113" s="98"/>
      <c r="I113" s="98"/>
      <c r="J113" s="98"/>
      <c r="K113" s="98"/>
      <c r="L113" s="98"/>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2"/>
      <c r="AW113" s="71"/>
      <c r="AX113" s="71"/>
      <c r="AY113" s="71"/>
      <c r="AZ113" s="71"/>
      <c r="BA113" s="71"/>
      <c r="BB113" s="71"/>
      <c r="BC113" s="71"/>
      <c r="BD113" s="71"/>
      <c r="BE113" s="71"/>
      <c r="BF113" s="71"/>
      <c r="BG113" s="71"/>
      <c r="BH113" s="98"/>
      <c r="BI113" s="71"/>
      <c r="BJ113" s="72"/>
      <c r="BK113" s="72"/>
      <c r="BL113" s="72"/>
      <c r="BM113" s="71"/>
      <c r="BN113" s="97"/>
      <c r="BO113" s="71"/>
      <c r="BP113" s="71"/>
      <c r="BQ113" s="71"/>
      <c r="BR113" s="71"/>
      <c r="BS113" s="71"/>
      <c r="BT113" s="71"/>
      <c r="BU113" s="71"/>
      <c r="BV113" s="97"/>
      <c r="BW113" s="99"/>
      <c r="BX113" s="72"/>
      <c r="BY113" s="72"/>
      <c r="BZ113" s="72"/>
      <c r="CA113" s="72"/>
      <c r="CB113" s="72"/>
      <c r="CC113" s="72"/>
      <c r="CD113" s="72"/>
      <c r="CE113" s="72"/>
      <c r="CF113" s="72"/>
      <c r="CG113" s="72"/>
      <c r="CH113" s="72"/>
      <c r="CI113" s="72"/>
      <c r="CJ113" s="72"/>
      <c r="CK113" s="72"/>
      <c r="CL113" s="72"/>
      <c r="CM113" s="72"/>
      <c r="CN113" s="72"/>
      <c r="CO113" s="72"/>
      <c r="CP113" s="72"/>
      <c r="CQ113" s="95"/>
      <c r="CR113" s="72"/>
      <c r="CS113" s="72"/>
      <c r="CT113" s="72"/>
      <c r="CU113" s="72"/>
      <c r="CV113" s="72"/>
      <c r="CW113" s="72"/>
      <c r="CX113" s="72"/>
      <c r="CY113" s="72"/>
      <c r="CZ113" s="72"/>
      <c r="DA113" s="72"/>
      <c r="DB113" s="72"/>
      <c r="DC113" s="72"/>
      <c r="DD113" s="72"/>
      <c r="DE113" s="72"/>
      <c r="DF113" s="72"/>
      <c r="DG113" s="72"/>
      <c r="DH113" s="72"/>
      <c r="DI113" s="72"/>
      <c r="DJ113" s="72"/>
      <c r="DK113" s="72"/>
      <c r="DL113" s="72"/>
      <c r="DM113" s="72"/>
    </row>
    <row r="114" spans="1:117">
      <c r="A114" s="97"/>
      <c r="B114" s="71"/>
      <c r="C114" s="71"/>
      <c r="D114" s="71"/>
      <c r="E114" s="97"/>
      <c r="F114" s="98"/>
      <c r="G114" s="98"/>
      <c r="H114" s="98"/>
      <c r="I114" s="98"/>
      <c r="J114" s="98"/>
      <c r="K114" s="98"/>
      <c r="L114" s="98"/>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2"/>
      <c r="AW114" s="71"/>
      <c r="AX114" s="71"/>
      <c r="AY114" s="71"/>
      <c r="AZ114" s="71"/>
      <c r="BA114" s="71"/>
      <c r="BB114" s="71"/>
      <c r="BC114" s="71"/>
      <c r="BD114" s="71"/>
      <c r="BE114" s="71"/>
      <c r="BF114" s="71"/>
      <c r="BG114" s="71"/>
      <c r="BH114" s="98"/>
      <c r="BI114" s="71"/>
      <c r="BJ114" s="72"/>
      <c r="BK114" s="72"/>
      <c r="BL114" s="72"/>
      <c r="BM114" s="71"/>
      <c r="BN114" s="97"/>
      <c r="BO114" s="71"/>
      <c r="BP114" s="71"/>
      <c r="BQ114" s="71"/>
      <c r="BR114" s="71"/>
      <c r="BS114" s="71"/>
      <c r="BT114" s="71"/>
      <c r="BU114" s="71"/>
      <c r="BV114" s="97"/>
      <c r="BW114" s="99"/>
      <c r="BX114" s="72"/>
      <c r="BY114" s="72"/>
      <c r="BZ114" s="72"/>
      <c r="CA114" s="72"/>
      <c r="CB114" s="72"/>
      <c r="CC114" s="72"/>
      <c r="CD114" s="72"/>
      <c r="CE114" s="72"/>
      <c r="CF114" s="72"/>
      <c r="CG114" s="72"/>
      <c r="CH114" s="72"/>
      <c r="CI114" s="72"/>
      <c r="CJ114" s="72"/>
      <c r="CK114" s="72"/>
      <c r="CL114" s="72"/>
      <c r="CM114" s="72"/>
      <c r="CN114" s="72"/>
      <c r="CO114" s="72"/>
      <c r="CP114" s="72"/>
      <c r="CQ114" s="95"/>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row>
    <row r="115" spans="1:117">
      <c r="A115" s="97"/>
      <c r="B115" s="71"/>
      <c r="C115" s="71"/>
      <c r="D115" s="71"/>
      <c r="E115" s="97"/>
      <c r="F115" s="98"/>
      <c r="G115" s="98"/>
      <c r="H115" s="98"/>
      <c r="I115" s="98"/>
      <c r="J115" s="98"/>
      <c r="K115" s="98"/>
      <c r="L115" s="98"/>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2"/>
      <c r="AW115" s="71"/>
      <c r="AX115" s="71"/>
      <c r="AY115" s="71"/>
      <c r="AZ115" s="71"/>
      <c r="BA115" s="71"/>
      <c r="BB115" s="71"/>
      <c r="BC115" s="71"/>
      <c r="BD115" s="71"/>
      <c r="BE115" s="71"/>
      <c r="BF115" s="71"/>
      <c r="BG115" s="71"/>
      <c r="BH115" s="98"/>
      <c r="BI115" s="71"/>
      <c r="BJ115" s="72"/>
      <c r="BK115" s="72"/>
      <c r="BL115" s="72"/>
      <c r="BM115" s="71"/>
      <c r="BN115" s="97"/>
      <c r="BO115" s="71"/>
      <c r="BP115" s="71"/>
      <c r="BQ115" s="71"/>
      <c r="BR115" s="71"/>
      <c r="BS115" s="71"/>
      <c r="BT115" s="71"/>
      <c r="BU115" s="71"/>
      <c r="BV115" s="97"/>
      <c r="BW115" s="99"/>
      <c r="BX115" s="72"/>
      <c r="BY115" s="72"/>
      <c r="BZ115" s="72"/>
      <c r="CA115" s="72"/>
      <c r="CB115" s="72"/>
      <c r="CC115" s="72"/>
      <c r="CD115" s="72"/>
      <c r="CE115" s="72"/>
      <c r="CF115" s="72"/>
      <c r="CG115" s="72"/>
      <c r="CH115" s="72"/>
      <c r="CI115" s="72"/>
      <c r="CJ115" s="72"/>
      <c r="CK115" s="72"/>
      <c r="CL115" s="72"/>
      <c r="CM115" s="72"/>
      <c r="CN115" s="72"/>
      <c r="CO115" s="72"/>
      <c r="CP115" s="72"/>
      <c r="CQ115" s="95"/>
      <c r="CR115" s="72"/>
      <c r="CS115" s="72"/>
      <c r="CT115" s="72"/>
      <c r="CU115" s="72"/>
      <c r="CV115" s="72"/>
      <c r="CW115" s="72"/>
      <c r="CX115" s="72"/>
      <c r="CY115" s="72"/>
      <c r="CZ115" s="72"/>
      <c r="DA115" s="72"/>
      <c r="DB115" s="72"/>
      <c r="DC115" s="72"/>
      <c r="DD115" s="72"/>
      <c r="DE115" s="72"/>
      <c r="DF115" s="72"/>
      <c r="DG115" s="72"/>
      <c r="DH115" s="72"/>
      <c r="DI115" s="72"/>
      <c r="DJ115" s="72"/>
      <c r="DK115" s="72"/>
      <c r="DL115" s="72"/>
      <c r="DM115" s="72"/>
    </row>
    <row r="116" spans="1:117">
      <c r="A116" s="97"/>
      <c r="B116" s="71"/>
      <c r="C116" s="71"/>
      <c r="D116" s="71"/>
      <c r="E116" s="97"/>
      <c r="F116" s="98"/>
      <c r="G116" s="98"/>
      <c r="H116" s="98"/>
      <c r="I116" s="98"/>
      <c r="J116" s="98"/>
      <c r="K116" s="98"/>
      <c r="L116" s="98"/>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71"/>
      <c r="AS116" s="71"/>
      <c r="AT116" s="71"/>
      <c r="AU116" s="71"/>
      <c r="AV116" s="72"/>
      <c r="AW116" s="71"/>
      <c r="AX116" s="71"/>
      <c r="AY116" s="71"/>
      <c r="AZ116" s="71"/>
      <c r="BA116" s="71"/>
      <c r="BB116" s="71"/>
      <c r="BC116" s="71"/>
      <c r="BD116" s="71"/>
      <c r="BE116" s="71"/>
      <c r="BF116" s="71"/>
      <c r="BG116" s="71"/>
      <c r="BH116" s="98"/>
      <c r="BI116" s="71"/>
      <c r="BJ116" s="72"/>
      <c r="BK116" s="72"/>
      <c r="BL116" s="72"/>
      <c r="BM116" s="71"/>
      <c r="BN116" s="97"/>
      <c r="BO116" s="71"/>
      <c r="BP116" s="71"/>
      <c r="BQ116" s="71"/>
      <c r="BR116" s="71"/>
      <c r="BS116" s="71"/>
      <c r="BT116" s="71"/>
      <c r="BU116" s="71"/>
      <c r="BV116" s="97"/>
      <c r="BW116" s="99"/>
      <c r="BX116" s="72"/>
      <c r="BY116" s="72"/>
      <c r="BZ116" s="72"/>
      <c r="CA116" s="72"/>
      <c r="CB116" s="72"/>
      <c r="CC116" s="72"/>
      <c r="CD116" s="72"/>
      <c r="CE116" s="72"/>
      <c r="CF116" s="72"/>
      <c r="CG116" s="72"/>
      <c r="CH116" s="72"/>
      <c r="CI116" s="72"/>
      <c r="CJ116" s="72"/>
      <c r="CK116" s="72"/>
      <c r="CL116" s="72"/>
      <c r="CM116" s="72"/>
      <c r="CN116" s="72"/>
      <c r="CO116" s="72"/>
      <c r="CP116" s="72"/>
      <c r="CQ116" s="95"/>
      <c r="CR116" s="72"/>
      <c r="CS116" s="72"/>
      <c r="CT116" s="72"/>
      <c r="CU116" s="72"/>
      <c r="CV116" s="72"/>
      <c r="CW116" s="72"/>
      <c r="CX116" s="72"/>
      <c r="CY116" s="72"/>
      <c r="CZ116" s="72"/>
      <c r="DA116" s="72"/>
      <c r="DB116" s="72"/>
      <c r="DC116" s="72"/>
      <c r="DD116" s="72"/>
      <c r="DE116" s="72"/>
      <c r="DF116" s="72"/>
      <c r="DG116" s="72"/>
      <c r="DH116" s="72"/>
      <c r="DI116" s="72"/>
      <c r="DJ116" s="72"/>
      <c r="DK116" s="72"/>
      <c r="DL116" s="72"/>
      <c r="DM116" s="72"/>
    </row>
    <row r="117" spans="1:117">
      <c r="A117" s="97"/>
      <c r="B117" s="71"/>
      <c r="C117" s="71"/>
      <c r="D117" s="71"/>
      <c r="E117" s="97"/>
      <c r="F117" s="98"/>
      <c r="G117" s="98"/>
      <c r="H117" s="98"/>
      <c r="I117" s="98"/>
      <c r="J117" s="98"/>
      <c r="K117" s="98"/>
      <c r="L117" s="98"/>
      <c r="M117" s="71"/>
      <c r="N117" s="71"/>
      <c r="O117" s="71"/>
      <c r="P117" s="71"/>
      <c r="Q117" s="71"/>
      <c r="R117" s="71"/>
      <c r="S117" s="71"/>
      <c r="T117" s="71"/>
      <c r="U117" s="71"/>
      <c r="V117" s="71"/>
      <c r="W117" s="71"/>
      <c r="X117" s="71"/>
      <c r="Y117" s="71"/>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2"/>
      <c r="AW117" s="71"/>
      <c r="AX117" s="71"/>
      <c r="AY117" s="71"/>
      <c r="AZ117" s="71"/>
      <c r="BA117" s="71"/>
      <c r="BB117" s="71"/>
      <c r="BC117" s="71"/>
      <c r="BD117" s="71"/>
      <c r="BE117" s="71"/>
      <c r="BF117" s="71"/>
      <c r="BG117" s="71"/>
      <c r="BH117" s="98"/>
      <c r="BI117" s="71"/>
      <c r="BJ117" s="72"/>
      <c r="BK117" s="72"/>
      <c r="BL117" s="72"/>
      <c r="BM117" s="71"/>
      <c r="BN117" s="97"/>
      <c r="BO117" s="71"/>
      <c r="BP117" s="71"/>
      <c r="BQ117" s="71"/>
      <c r="BR117" s="71"/>
      <c r="BS117" s="71"/>
      <c r="BT117" s="71"/>
      <c r="BU117" s="71"/>
      <c r="BV117" s="97"/>
      <c r="BW117" s="99"/>
      <c r="BX117" s="72"/>
      <c r="BY117" s="72"/>
      <c r="BZ117" s="72"/>
      <c r="CA117" s="72"/>
      <c r="CB117" s="72"/>
      <c r="CC117" s="72"/>
      <c r="CD117" s="72"/>
      <c r="CE117" s="72"/>
      <c r="CF117" s="72"/>
      <c r="CG117" s="72"/>
      <c r="CH117" s="72"/>
      <c r="CI117" s="72"/>
      <c r="CJ117" s="72"/>
      <c r="CK117" s="72"/>
      <c r="CL117" s="72"/>
      <c r="CM117" s="72"/>
      <c r="CN117" s="72"/>
      <c r="CO117" s="72"/>
      <c r="CP117" s="72"/>
      <c r="CQ117" s="95"/>
      <c r="CR117" s="72"/>
      <c r="CS117" s="72"/>
      <c r="CT117" s="72"/>
      <c r="CU117" s="72"/>
      <c r="CV117" s="72"/>
      <c r="CW117" s="72"/>
      <c r="CX117" s="72"/>
      <c r="CY117" s="72"/>
      <c r="CZ117" s="72"/>
      <c r="DA117" s="72"/>
      <c r="DB117" s="72"/>
      <c r="DC117" s="72"/>
      <c r="DD117" s="72"/>
      <c r="DE117" s="72"/>
      <c r="DF117" s="72"/>
      <c r="DG117" s="72"/>
      <c r="DH117" s="72"/>
      <c r="DI117" s="72"/>
      <c r="DJ117" s="72"/>
      <c r="DK117" s="72"/>
      <c r="DL117" s="72"/>
      <c r="DM117" s="72"/>
    </row>
    <row r="118" spans="1:117">
      <c r="A118" s="97"/>
      <c r="B118" s="71"/>
      <c r="C118" s="71"/>
      <c r="D118" s="71"/>
      <c r="E118" s="97"/>
      <c r="F118" s="98"/>
      <c r="G118" s="98"/>
      <c r="H118" s="98"/>
      <c r="I118" s="98"/>
      <c r="J118" s="98"/>
      <c r="K118" s="98"/>
      <c r="L118" s="98"/>
      <c r="M118" s="71"/>
      <c r="N118" s="71"/>
      <c r="O118" s="71"/>
      <c r="P118" s="71"/>
      <c r="Q118" s="71"/>
      <c r="R118" s="71"/>
      <c r="S118" s="71"/>
      <c r="T118" s="71"/>
      <c r="U118" s="71"/>
      <c r="V118" s="71"/>
      <c r="W118" s="71"/>
      <c r="X118" s="71"/>
      <c r="Y118" s="71"/>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2"/>
      <c r="AW118" s="71"/>
      <c r="AX118" s="71"/>
      <c r="AY118" s="71"/>
      <c r="AZ118" s="71"/>
      <c r="BA118" s="71"/>
      <c r="BB118" s="71"/>
      <c r="BC118" s="71"/>
      <c r="BD118" s="71"/>
      <c r="BE118" s="71"/>
      <c r="BF118" s="71"/>
      <c r="BG118" s="71"/>
      <c r="BH118" s="98"/>
      <c r="BI118" s="71"/>
      <c r="BJ118" s="72"/>
      <c r="BK118" s="72"/>
      <c r="BL118" s="72"/>
      <c r="BM118" s="71"/>
      <c r="BN118" s="97"/>
      <c r="BO118" s="71"/>
      <c r="BP118" s="71"/>
      <c r="BQ118" s="71"/>
      <c r="BR118" s="71"/>
      <c r="BS118" s="71"/>
      <c r="BT118" s="71"/>
      <c r="BU118" s="71"/>
      <c r="BV118" s="97"/>
      <c r="BW118" s="99"/>
      <c r="BX118" s="72"/>
      <c r="BY118" s="72"/>
      <c r="BZ118" s="72"/>
      <c r="CA118" s="72"/>
      <c r="CB118" s="72"/>
      <c r="CC118" s="72"/>
      <c r="CD118" s="72"/>
      <c r="CE118" s="72"/>
      <c r="CF118" s="72"/>
      <c r="CG118" s="72"/>
      <c r="CH118" s="72"/>
      <c r="CI118" s="72"/>
      <c r="CJ118" s="72"/>
      <c r="CK118" s="72"/>
      <c r="CL118" s="72"/>
      <c r="CM118" s="72"/>
      <c r="CN118" s="72"/>
      <c r="CO118" s="72"/>
      <c r="CP118" s="72"/>
      <c r="CQ118" s="95"/>
      <c r="CR118" s="72"/>
      <c r="CS118" s="72"/>
      <c r="CT118" s="72"/>
      <c r="CU118" s="72"/>
      <c r="CV118" s="72"/>
      <c r="CW118" s="72"/>
      <c r="CX118" s="72"/>
      <c r="CY118" s="72"/>
      <c r="CZ118" s="72"/>
      <c r="DA118" s="72"/>
      <c r="DB118" s="72"/>
      <c r="DC118" s="72"/>
      <c r="DD118" s="72"/>
      <c r="DE118" s="72"/>
      <c r="DF118" s="72"/>
      <c r="DG118" s="72"/>
      <c r="DH118" s="72"/>
      <c r="DI118" s="72"/>
      <c r="DJ118" s="72"/>
      <c r="DK118" s="72"/>
      <c r="DL118" s="72"/>
      <c r="DM118" s="72"/>
    </row>
    <row r="119" spans="1:117">
      <c r="A119" s="97"/>
      <c r="B119" s="71"/>
      <c r="C119" s="71"/>
      <c r="D119" s="71"/>
      <c r="E119" s="97"/>
      <c r="F119" s="98"/>
      <c r="G119" s="98"/>
      <c r="H119" s="98"/>
      <c r="I119" s="98"/>
      <c r="J119" s="98"/>
      <c r="K119" s="98"/>
      <c r="L119" s="98"/>
      <c r="M119" s="71"/>
      <c r="N119" s="71"/>
      <c r="O119" s="71"/>
      <c r="P119" s="71"/>
      <c r="Q119" s="71"/>
      <c r="R119" s="71"/>
      <c r="S119" s="71"/>
      <c r="T119" s="71"/>
      <c r="U119" s="71"/>
      <c r="V119" s="71"/>
      <c r="W119" s="71"/>
      <c r="X119" s="71"/>
      <c r="Y119" s="71"/>
      <c r="Z119" s="71"/>
      <c r="AA119" s="71"/>
      <c r="AB119" s="71"/>
      <c r="AC119" s="71"/>
      <c r="AD119" s="71"/>
      <c r="AE119" s="71"/>
      <c r="AF119" s="71"/>
      <c r="AG119" s="71"/>
      <c r="AH119" s="71"/>
      <c r="AI119" s="71"/>
      <c r="AJ119" s="71"/>
      <c r="AK119" s="71"/>
      <c r="AL119" s="71"/>
      <c r="AM119" s="71"/>
      <c r="AN119" s="71"/>
      <c r="AO119" s="71"/>
      <c r="AP119" s="71"/>
      <c r="AQ119" s="71"/>
      <c r="AR119" s="71"/>
      <c r="AS119" s="71"/>
      <c r="AT119" s="71"/>
      <c r="AU119" s="71"/>
      <c r="AV119" s="72"/>
      <c r="AW119" s="71"/>
      <c r="AX119" s="71"/>
      <c r="AY119" s="71"/>
      <c r="AZ119" s="71"/>
      <c r="BA119" s="71"/>
      <c r="BB119" s="71"/>
      <c r="BC119" s="71"/>
      <c r="BD119" s="71"/>
      <c r="BE119" s="71"/>
      <c r="BF119" s="71"/>
      <c r="BG119" s="71"/>
      <c r="BH119" s="98"/>
      <c r="BI119" s="71"/>
      <c r="BJ119" s="72"/>
      <c r="BK119" s="72"/>
      <c r="BL119" s="72"/>
      <c r="BM119" s="71"/>
      <c r="BN119" s="97"/>
      <c r="BO119" s="71"/>
      <c r="BP119" s="71"/>
      <c r="BQ119" s="71"/>
      <c r="BR119" s="71"/>
      <c r="BS119" s="71"/>
      <c r="BT119" s="71"/>
      <c r="BU119" s="71"/>
      <c r="BV119" s="97"/>
      <c r="BW119" s="99"/>
      <c r="BX119" s="72"/>
      <c r="BY119" s="72"/>
      <c r="BZ119" s="72"/>
      <c r="CA119" s="72"/>
      <c r="CB119" s="72"/>
      <c r="CC119" s="72"/>
      <c r="CD119" s="72"/>
      <c r="CE119" s="72"/>
      <c r="CF119" s="72"/>
      <c r="CG119" s="72"/>
      <c r="CH119" s="72"/>
      <c r="CI119" s="72"/>
      <c r="CJ119" s="72"/>
      <c r="CK119" s="72"/>
      <c r="CL119" s="72"/>
      <c r="CM119" s="72"/>
      <c r="CN119" s="72"/>
      <c r="CO119" s="72"/>
      <c r="CP119" s="72"/>
      <c r="CQ119" s="95"/>
      <c r="CR119" s="72"/>
      <c r="CS119" s="72"/>
      <c r="CT119" s="72"/>
      <c r="CU119" s="72"/>
      <c r="CV119" s="72"/>
      <c r="CW119" s="72"/>
      <c r="CX119" s="72"/>
      <c r="CY119" s="72"/>
      <c r="CZ119" s="72"/>
      <c r="DA119" s="72"/>
      <c r="DB119" s="72"/>
      <c r="DC119" s="72"/>
      <c r="DD119" s="72"/>
      <c r="DE119" s="72"/>
      <c r="DF119" s="72"/>
      <c r="DG119" s="72"/>
      <c r="DH119" s="72"/>
      <c r="DI119" s="72"/>
      <c r="DJ119" s="72"/>
      <c r="DK119" s="72"/>
      <c r="DL119" s="72"/>
      <c r="DM119" s="72"/>
    </row>
    <row r="120" spans="1:117">
      <c r="A120" s="97"/>
      <c r="B120" s="71"/>
      <c r="C120" s="71"/>
      <c r="D120" s="71"/>
      <c r="E120" s="97"/>
      <c r="F120" s="98"/>
      <c r="G120" s="98"/>
      <c r="H120" s="98"/>
      <c r="I120" s="98"/>
      <c r="J120" s="98"/>
      <c r="K120" s="98"/>
      <c r="L120" s="98"/>
      <c r="M120" s="71"/>
      <c r="N120" s="71"/>
      <c r="O120" s="71"/>
      <c r="P120" s="71"/>
      <c r="Q120" s="71"/>
      <c r="R120" s="71"/>
      <c r="S120" s="71"/>
      <c r="T120" s="71"/>
      <c r="U120" s="71"/>
      <c r="V120" s="71"/>
      <c r="W120" s="71"/>
      <c r="X120" s="71"/>
      <c r="Y120" s="71"/>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2"/>
      <c r="AW120" s="71"/>
      <c r="AX120" s="71"/>
      <c r="AY120" s="71"/>
      <c r="AZ120" s="71"/>
      <c r="BA120" s="71"/>
      <c r="BB120" s="71"/>
      <c r="BC120" s="71"/>
      <c r="BD120" s="71"/>
      <c r="BE120" s="71"/>
      <c r="BF120" s="71"/>
      <c r="BG120" s="71"/>
      <c r="BH120" s="98"/>
      <c r="BI120" s="71"/>
      <c r="BJ120" s="72"/>
      <c r="BK120" s="72"/>
      <c r="BL120" s="72"/>
      <c r="BM120" s="71"/>
      <c r="BN120" s="97"/>
      <c r="BO120" s="71"/>
      <c r="BP120" s="71"/>
      <c r="BQ120" s="71"/>
      <c r="BR120" s="71"/>
      <c r="BS120" s="71"/>
      <c r="BT120" s="71"/>
      <c r="BU120" s="71"/>
      <c r="BV120" s="97"/>
      <c r="BW120" s="99"/>
      <c r="BX120" s="72"/>
      <c r="BY120" s="72"/>
      <c r="BZ120" s="72"/>
      <c r="CA120" s="72"/>
      <c r="CB120" s="72"/>
      <c r="CC120" s="72"/>
      <c r="CD120" s="72"/>
      <c r="CE120" s="72"/>
      <c r="CF120" s="72"/>
      <c r="CG120" s="72"/>
      <c r="CH120" s="72"/>
      <c r="CI120" s="72"/>
      <c r="CJ120" s="72"/>
      <c r="CK120" s="72"/>
      <c r="CL120" s="72"/>
      <c r="CM120" s="72"/>
      <c r="CN120" s="72"/>
      <c r="CO120" s="72"/>
      <c r="CP120" s="72"/>
      <c r="CQ120" s="95"/>
      <c r="CR120" s="72"/>
      <c r="CS120" s="72"/>
      <c r="CT120" s="72"/>
      <c r="CU120" s="72"/>
      <c r="CV120" s="72"/>
      <c r="CW120" s="72"/>
      <c r="CX120" s="72"/>
      <c r="CY120" s="72"/>
      <c r="CZ120" s="72"/>
      <c r="DA120" s="72"/>
      <c r="DB120" s="72"/>
      <c r="DC120" s="72"/>
      <c r="DD120" s="72"/>
      <c r="DE120" s="72"/>
      <c r="DF120" s="72"/>
      <c r="DG120" s="72"/>
      <c r="DH120" s="72"/>
      <c r="DI120" s="72"/>
      <c r="DJ120" s="72"/>
      <c r="DK120" s="72"/>
      <c r="DL120" s="72"/>
      <c r="DM120" s="72"/>
    </row>
    <row r="121" spans="1:117">
      <c r="A121" s="97"/>
      <c r="B121" s="71"/>
      <c r="C121" s="71"/>
      <c r="D121" s="71"/>
      <c r="E121" s="97"/>
      <c r="F121" s="98"/>
      <c r="G121" s="98"/>
      <c r="H121" s="98"/>
      <c r="I121" s="98"/>
      <c r="J121" s="98"/>
      <c r="K121" s="98"/>
      <c r="L121" s="98"/>
      <c r="M121" s="71"/>
      <c r="N121" s="71"/>
      <c r="O121" s="71"/>
      <c r="P121" s="71"/>
      <c r="Q121" s="71"/>
      <c r="R121" s="71"/>
      <c r="S121" s="71"/>
      <c r="T121" s="71"/>
      <c r="U121" s="71"/>
      <c r="V121" s="71"/>
      <c r="W121" s="71"/>
      <c r="X121" s="71"/>
      <c r="Y121" s="71"/>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2"/>
      <c r="AW121" s="71"/>
      <c r="AX121" s="71"/>
      <c r="AY121" s="71"/>
      <c r="AZ121" s="71"/>
      <c r="BA121" s="71"/>
      <c r="BB121" s="71"/>
      <c r="BC121" s="71"/>
      <c r="BD121" s="71"/>
      <c r="BE121" s="71"/>
      <c r="BF121" s="71"/>
      <c r="BG121" s="71"/>
      <c r="BH121" s="98"/>
      <c r="BI121" s="71"/>
      <c r="BJ121" s="72"/>
      <c r="BK121" s="72"/>
      <c r="BL121" s="72"/>
      <c r="BM121" s="71"/>
      <c r="BN121" s="97"/>
      <c r="BO121" s="71"/>
      <c r="BP121" s="71"/>
      <c r="BQ121" s="71"/>
      <c r="BR121" s="71"/>
      <c r="BS121" s="71"/>
      <c r="BT121" s="71"/>
      <c r="BU121" s="71"/>
      <c r="BV121" s="97"/>
      <c r="BW121" s="99"/>
      <c r="BX121" s="72"/>
      <c r="BY121" s="72"/>
      <c r="BZ121" s="72"/>
      <c r="CA121" s="72"/>
      <c r="CB121" s="72"/>
      <c r="CC121" s="72"/>
      <c r="CD121" s="72"/>
      <c r="CE121" s="72"/>
      <c r="CF121" s="72"/>
      <c r="CG121" s="72"/>
      <c r="CH121" s="72"/>
      <c r="CI121" s="72"/>
      <c r="CJ121" s="72"/>
      <c r="CK121" s="72"/>
      <c r="CL121" s="72"/>
      <c r="CM121" s="72"/>
      <c r="CN121" s="72"/>
      <c r="CO121" s="72"/>
      <c r="CP121" s="72"/>
      <c r="CQ121" s="95"/>
      <c r="CR121" s="72"/>
      <c r="CS121" s="72"/>
      <c r="CT121" s="72"/>
      <c r="CU121" s="72"/>
      <c r="CV121" s="72"/>
      <c r="CW121" s="72"/>
      <c r="CX121" s="72"/>
      <c r="CY121" s="72"/>
      <c r="CZ121" s="72"/>
      <c r="DA121" s="72"/>
      <c r="DB121" s="72"/>
      <c r="DC121" s="72"/>
      <c r="DD121" s="72"/>
      <c r="DE121" s="72"/>
      <c r="DF121" s="72"/>
      <c r="DG121" s="72"/>
      <c r="DH121" s="72"/>
      <c r="DI121" s="72"/>
      <c r="DJ121" s="72"/>
      <c r="DK121" s="72"/>
      <c r="DL121" s="72"/>
      <c r="DM121" s="72"/>
    </row>
    <row r="122" spans="1:117">
      <c r="A122" s="97"/>
      <c r="B122" s="71"/>
      <c r="C122" s="71"/>
      <c r="D122" s="71"/>
      <c r="E122" s="97"/>
      <c r="F122" s="98"/>
      <c r="G122" s="98"/>
      <c r="H122" s="98"/>
      <c r="I122" s="98"/>
      <c r="J122" s="98"/>
      <c r="K122" s="98"/>
      <c r="L122" s="98"/>
      <c r="M122" s="71"/>
      <c r="N122" s="71"/>
      <c r="O122" s="71"/>
      <c r="P122" s="71"/>
      <c r="Q122" s="71"/>
      <c r="R122" s="71"/>
      <c r="S122" s="71"/>
      <c r="T122" s="71"/>
      <c r="U122" s="71"/>
      <c r="V122" s="71"/>
      <c r="W122" s="71"/>
      <c r="X122" s="71"/>
      <c r="Y122" s="71"/>
      <c r="Z122" s="71"/>
      <c r="AA122" s="71"/>
      <c r="AB122" s="71"/>
      <c r="AC122" s="71"/>
      <c r="AD122" s="71"/>
      <c r="AE122" s="71"/>
      <c r="AF122" s="71"/>
      <c r="AG122" s="71"/>
      <c r="AH122" s="71"/>
      <c r="AI122" s="71"/>
      <c r="AJ122" s="71"/>
      <c r="AK122" s="71"/>
      <c r="AL122" s="71"/>
      <c r="AM122" s="71"/>
      <c r="AN122" s="71"/>
      <c r="AO122" s="71"/>
      <c r="AP122" s="71"/>
      <c r="AQ122" s="71"/>
      <c r="AR122" s="71"/>
      <c r="AS122" s="71"/>
      <c r="AT122" s="71"/>
      <c r="AU122" s="71"/>
      <c r="AV122" s="72"/>
      <c r="AW122" s="71"/>
      <c r="AX122" s="71"/>
      <c r="AY122" s="71"/>
      <c r="AZ122" s="71"/>
      <c r="BA122" s="71"/>
      <c r="BB122" s="71"/>
      <c r="BC122" s="71"/>
      <c r="BD122" s="71"/>
      <c r="BE122" s="71"/>
      <c r="BF122" s="71"/>
      <c r="BG122" s="71"/>
      <c r="BH122" s="98"/>
      <c r="BI122" s="71"/>
      <c r="BJ122" s="72"/>
      <c r="BK122" s="72"/>
      <c r="BL122" s="72"/>
      <c r="BM122" s="71"/>
      <c r="BN122" s="97"/>
      <c r="BO122" s="71"/>
      <c r="BP122" s="71"/>
      <c r="BQ122" s="71"/>
      <c r="BR122" s="71"/>
      <c r="BS122" s="71"/>
      <c r="BT122" s="71"/>
      <c r="BU122" s="71"/>
      <c r="BV122" s="97"/>
      <c r="BW122" s="99"/>
      <c r="BX122" s="72"/>
      <c r="BY122" s="72"/>
      <c r="BZ122" s="72"/>
      <c r="CA122" s="72"/>
      <c r="CB122" s="72"/>
      <c r="CC122" s="72"/>
      <c r="CD122" s="72"/>
      <c r="CE122" s="72"/>
      <c r="CF122" s="72"/>
      <c r="CG122" s="72"/>
      <c r="CH122" s="72"/>
      <c r="CI122" s="72"/>
      <c r="CJ122" s="72"/>
      <c r="CK122" s="72"/>
      <c r="CL122" s="72"/>
      <c r="CM122" s="72"/>
      <c r="CN122" s="72"/>
      <c r="CO122" s="72"/>
      <c r="CP122" s="72"/>
      <c r="CQ122" s="95"/>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row>
    <row r="123" spans="1:117">
      <c r="A123" s="97"/>
      <c r="B123" s="71"/>
      <c r="C123" s="71"/>
      <c r="D123" s="71"/>
      <c r="E123" s="97"/>
      <c r="F123" s="98"/>
      <c r="G123" s="98"/>
      <c r="H123" s="98"/>
      <c r="I123" s="98"/>
      <c r="J123" s="98"/>
      <c r="K123" s="98"/>
      <c r="L123" s="98"/>
      <c r="M123" s="71"/>
      <c r="N123" s="71"/>
      <c r="O123" s="71"/>
      <c r="P123" s="71"/>
      <c r="Q123" s="71"/>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2"/>
      <c r="AW123" s="71"/>
      <c r="AX123" s="71"/>
      <c r="AY123" s="71"/>
      <c r="AZ123" s="71"/>
      <c r="BA123" s="71"/>
      <c r="BB123" s="71"/>
      <c r="BC123" s="71"/>
      <c r="BD123" s="71"/>
      <c r="BE123" s="71"/>
      <c r="BF123" s="71"/>
      <c r="BG123" s="71"/>
      <c r="BH123" s="98"/>
      <c r="BI123" s="71"/>
      <c r="BJ123" s="72"/>
      <c r="BK123" s="72"/>
      <c r="BL123" s="72"/>
      <c r="BM123" s="71"/>
      <c r="BN123" s="97"/>
      <c r="BO123" s="71"/>
      <c r="BP123" s="71"/>
      <c r="BQ123" s="71"/>
      <c r="BR123" s="71"/>
      <c r="BS123" s="71"/>
      <c r="BT123" s="71"/>
      <c r="BU123" s="71"/>
      <c r="BV123" s="97"/>
      <c r="BW123" s="99"/>
      <c r="BX123" s="72"/>
      <c r="BY123" s="72"/>
      <c r="BZ123" s="72"/>
      <c r="CA123" s="72"/>
      <c r="CB123" s="72"/>
      <c r="CC123" s="72"/>
      <c r="CD123" s="72"/>
      <c r="CE123" s="72"/>
      <c r="CF123" s="72"/>
      <c r="CG123" s="72"/>
      <c r="CH123" s="72"/>
      <c r="CI123" s="72"/>
      <c r="CJ123" s="72"/>
      <c r="CK123" s="72"/>
      <c r="CL123" s="72"/>
      <c r="CM123" s="72"/>
      <c r="CN123" s="72"/>
      <c r="CO123" s="72"/>
      <c r="CP123" s="72"/>
      <c r="CQ123" s="95"/>
      <c r="CR123" s="72"/>
      <c r="CS123" s="72"/>
      <c r="CT123" s="72"/>
      <c r="CU123" s="72"/>
      <c r="CV123" s="72"/>
      <c r="CW123" s="72"/>
      <c r="CX123" s="72"/>
      <c r="CY123" s="72"/>
      <c r="CZ123" s="72"/>
      <c r="DA123" s="72"/>
      <c r="DB123" s="72"/>
      <c r="DC123" s="72"/>
      <c r="DD123" s="72"/>
      <c r="DE123" s="72"/>
      <c r="DF123" s="72"/>
      <c r="DG123" s="72"/>
      <c r="DH123" s="72"/>
      <c r="DI123" s="72"/>
      <c r="DJ123" s="72"/>
      <c r="DK123" s="72"/>
      <c r="DL123" s="72"/>
      <c r="DM123" s="72"/>
    </row>
    <row r="124" spans="1:117">
      <c r="A124" s="97"/>
      <c r="B124" s="71"/>
      <c r="C124" s="71"/>
      <c r="D124" s="71"/>
      <c r="E124" s="97"/>
      <c r="F124" s="98"/>
      <c r="G124" s="98"/>
      <c r="H124" s="98"/>
      <c r="I124" s="98"/>
      <c r="J124" s="98"/>
      <c r="K124" s="98"/>
      <c r="L124" s="98"/>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2"/>
      <c r="AW124" s="71"/>
      <c r="AX124" s="71"/>
      <c r="AY124" s="71"/>
      <c r="AZ124" s="71"/>
      <c r="BA124" s="71"/>
      <c r="BB124" s="71"/>
      <c r="BC124" s="71"/>
      <c r="BD124" s="71"/>
      <c r="BE124" s="71"/>
      <c r="BF124" s="71"/>
      <c r="BG124" s="71"/>
      <c r="BH124" s="98"/>
      <c r="BI124" s="71"/>
      <c r="BJ124" s="72"/>
      <c r="BK124" s="72"/>
      <c r="BL124" s="72"/>
      <c r="BM124" s="71"/>
      <c r="BN124" s="97"/>
      <c r="BO124" s="71"/>
      <c r="BP124" s="71"/>
      <c r="BQ124" s="71"/>
      <c r="BR124" s="71"/>
      <c r="BS124" s="71"/>
      <c r="BT124" s="71"/>
      <c r="BU124" s="71"/>
      <c r="BV124" s="97"/>
      <c r="BW124" s="99"/>
      <c r="BX124" s="72"/>
      <c r="BY124" s="72"/>
      <c r="BZ124" s="72"/>
      <c r="CA124" s="72"/>
      <c r="CB124" s="72"/>
      <c r="CC124" s="72"/>
      <c r="CD124" s="72"/>
      <c r="CE124" s="72"/>
      <c r="CF124" s="72"/>
      <c r="CG124" s="72"/>
      <c r="CH124" s="72"/>
      <c r="CI124" s="72"/>
      <c r="CJ124" s="72"/>
      <c r="CK124" s="72"/>
      <c r="CL124" s="72"/>
      <c r="CM124" s="72"/>
      <c r="CN124" s="72"/>
      <c r="CO124" s="72"/>
      <c r="CP124" s="72"/>
      <c r="CQ124" s="95"/>
      <c r="CR124" s="72"/>
      <c r="CS124" s="72"/>
      <c r="CT124" s="72"/>
      <c r="CU124" s="72"/>
      <c r="CV124" s="72"/>
      <c r="CW124" s="72"/>
      <c r="CX124" s="72"/>
      <c r="CY124" s="72"/>
      <c r="CZ124" s="72"/>
      <c r="DA124" s="72"/>
      <c r="DB124" s="72"/>
      <c r="DC124" s="72"/>
      <c r="DD124" s="72"/>
      <c r="DE124" s="72"/>
      <c r="DF124" s="72"/>
      <c r="DG124" s="72"/>
      <c r="DH124" s="72"/>
      <c r="DI124" s="72"/>
      <c r="DJ124" s="72"/>
      <c r="DK124" s="72"/>
      <c r="DL124" s="72"/>
      <c r="DM124" s="72"/>
    </row>
    <row r="125" spans="1:117">
      <c r="A125" s="97"/>
      <c r="B125" s="71"/>
      <c r="C125" s="71"/>
      <c r="D125" s="71"/>
      <c r="E125" s="97"/>
      <c r="F125" s="98"/>
      <c r="G125" s="98"/>
      <c r="H125" s="98"/>
      <c r="I125" s="98"/>
      <c r="J125" s="98"/>
      <c r="K125" s="98"/>
      <c r="L125" s="98"/>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2"/>
      <c r="AW125" s="71"/>
      <c r="AX125" s="71"/>
      <c r="AY125" s="71"/>
      <c r="AZ125" s="71"/>
      <c r="BA125" s="71"/>
      <c r="BB125" s="71"/>
      <c r="BC125" s="71"/>
      <c r="BD125" s="71"/>
      <c r="BE125" s="71"/>
      <c r="BF125" s="71"/>
      <c r="BG125" s="71"/>
      <c r="BH125" s="98"/>
      <c r="BI125" s="71"/>
      <c r="BJ125" s="72"/>
      <c r="BK125" s="72"/>
      <c r="BL125" s="72"/>
      <c r="BM125" s="71"/>
      <c r="BN125" s="97"/>
      <c r="BO125" s="71"/>
      <c r="BP125" s="71"/>
      <c r="BQ125" s="71"/>
      <c r="BR125" s="71"/>
      <c r="BS125" s="71"/>
      <c r="BT125" s="71"/>
      <c r="BU125" s="71"/>
      <c r="BV125" s="97"/>
      <c r="BW125" s="99"/>
      <c r="BX125" s="72"/>
      <c r="BY125" s="72"/>
      <c r="BZ125" s="72"/>
      <c r="CA125" s="72"/>
      <c r="CB125" s="72"/>
      <c r="CC125" s="72"/>
      <c r="CD125" s="72"/>
      <c r="CE125" s="72"/>
      <c r="CF125" s="72"/>
      <c r="CG125" s="72"/>
      <c r="CH125" s="72"/>
      <c r="CI125" s="72"/>
      <c r="CJ125" s="72"/>
      <c r="CK125" s="72"/>
      <c r="CL125" s="72"/>
      <c r="CM125" s="72"/>
      <c r="CN125" s="72"/>
      <c r="CO125" s="72"/>
      <c r="CP125" s="72"/>
      <c r="CQ125" s="95"/>
      <c r="CR125" s="72"/>
      <c r="CS125" s="72"/>
      <c r="CT125" s="72"/>
      <c r="CU125" s="72"/>
      <c r="CV125" s="72"/>
      <c r="CW125" s="72"/>
      <c r="CX125" s="72"/>
      <c r="CY125" s="72"/>
      <c r="CZ125" s="72"/>
      <c r="DA125" s="72"/>
      <c r="DB125" s="72"/>
      <c r="DC125" s="72"/>
      <c r="DD125" s="72"/>
      <c r="DE125" s="72"/>
      <c r="DF125" s="72"/>
      <c r="DG125" s="72"/>
      <c r="DH125" s="72"/>
      <c r="DI125" s="72"/>
      <c r="DJ125" s="72"/>
      <c r="DK125" s="72"/>
      <c r="DL125" s="72"/>
      <c r="DM125" s="72"/>
    </row>
    <row r="126" spans="1:117">
      <c r="A126" s="97"/>
      <c r="B126" s="71"/>
      <c r="C126" s="71"/>
      <c r="D126" s="71"/>
      <c r="E126" s="97"/>
      <c r="F126" s="98"/>
      <c r="G126" s="98"/>
      <c r="H126" s="98"/>
      <c r="I126" s="98"/>
      <c r="J126" s="98"/>
      <c r="K126" s="98"/>
      <c r="L126" s="98"/>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2"/>
      <c r="AW126" s="71"/>
      <c r="AX126" s="71"/>
      <c r="AY126" s="71"/>
      <c r="AZ126" s="71"/>
      <c r="BA126" s="71"/>
      <c r="BB126" s="71"/>
      <c r="BC126" s="71"/>
      <c r="BD126" s="71"/>
      <c r="BE126" s="71"/>
      <c r="BF126" s="71"/>
      <c r="BG126" s="71"/>
      <c r="BH126" s="98"/>
      <c r="BI126" s="71"/>
      <c r="BJ126" s="72"/>
      <c r="BK126" s="72"/>
      <c r="BL126" s="72"/>
      <c r="BM126" s="71"/>
      <c r="BN126" s="97"/>
      <c r="BO126" s="71"/>
      <c r="BP126" s="71"/>
      <c r="BQ126" s="71"/>
      <c r="BR126" s="71"/>
      <c r="BS126" s="71"/>
      <c r="BT126" s="71"/>
      <c r="BU126" s="71"/>
      <c r="BV126" s="97"/>
      <c r="BW126" s="99"/>
      <c r="BX126" s="72"/>
      <c r="BY126" s="72"/>
      <c r="BZ126" s="72"/>
      <c r="CA126" s="72"/>
      <c r="CB126" s="72"/>
      <c r="CC126" s="72"/>
      <c r="CD126" s="72"/>
      <c r="CE126" s="72"/>
      <c r="CF126" s="72"/>
      <c r="CG126" s="72"/>
      <c r="CH126" s="72"/>
      <c r="CI126" s="72"/>
      <c r="CJ126" s="72"/>
      <c r="CK126" s="72"/>
      <c r="CL126" s="72"/>
      <c r="CM126" s="72"/>
      <c r="CN126" s="72"/>
      <c r="CO126" s="72"/>
      <c r="CP126" s="72"/>
      <c r="CQ126" s="95"/>
      <c r="CR126" s="72"/>
      <c r="CS126" s="72"/>
      <c r="CT126" s="72"/>
      <c r="CU126" s="72"/>
      <c r="CV126" s="72"/>
      <c r="CW126" s="72"/>
      <c r="CX126" s="72"/>
      <c r="CY126" s="72"/>
      <c r="CZ126" s="72"/>
      <c r="DA126" s="72"/>
      <c r="DB126" s="72"/>
      <c r="DC126" s="72"/>
      <c r="DD126" s="72"/>
      <c r="DE126" s="72"/>
      <c r="DF126" s="72"/>
      <c r="DG126" s="72"/>
      <c r="DH126" s="72"/>
      <c r="DI126" s="72"/>
      <c r="DJ126" s="72"/>
      <c r="DK126" s="72"/>
      <c r="DL126" s="72"/>
      <c r="DM126" s="72"/>
    </row>
    <row r="127" spans="1:117">
      <c r="A127" s="97"/>
      <c r="B127" s="71"/>
      <c r="C127" s="71"/>
      <c r="D127" s="71"/>
      <c r="E127" s="97"/>
      <c r="F127" s="98"/>
      <c r="G127" s="98"/>
      <c r="H127" s="98"/>
      <c r="I127" s="98"/>
      <c r="J127" s="98"/>
      <c r="K127" s="98"/>
      <c r="L127" s="98"/>
      <c r="M127" s="71"/>
      <c r="N127" s="71"/>
      <c r="O127" s="71"/>
      <c r="P127" s="71"/>
      <c r="Q127" s="71"/>
      <c r="R127" s="71"/>
      <c r="S127" s="71"/>
      <c r="T127" s="71"/>
      <c r="U127" s="71"/>
      <c r="V127" s="71"/>
      <c r="W127" s="71"/>
      <c r="X127" s="71"/>
      <c r="Y127" s="71"/>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2"/>
      <c r="AW127" s="71"/>
      <c r="AX127" s="71"/>
      <c r="AY127" s="71"/>
      <c r="AZ127" s="71"/>
      <c r="BA127" s="71"/>
      <c r="BB127" s="71"/>
      <c r="BC127" s="71"/>
      <c r="BD127" s="71"/>
      <c r="BE127" s="71"/>
      <c r="BF127" s="71"/>
      <c r="BG127" s="71"/>
      <c r="BH127" s="98"/>
      <c r="BI127" s="71"/>
      <c r="BJ127" s="72"/>
      <c r="BK127" s="72"/>
      <c r="BL127" s="72"/>
      <c r="BM127" s="71"/>
      <c r="BN127" s="97"/>
      <c r="BO127" s="71"/>
      <c r="BP127" s="71"/>
      <c r="BQ127" s="71"/>
      <c r="BR127" s="71"/>
      <c r="BS127" s="71"/>
      <c r="BT127" s="71"/>
      <c r="BU127" s="71"/>
      <c r="BV127" s="97"/>
      <c r="BW127" s="99"/>
      <c r="BX127" s="72"/>
      <c r="BY127" s="72"/>
      <c r="BZ127" s="72"/>
      <c r="CA127" s="72"/>
      <c r="CB127" s="72"/>
      <c r="CC127" s="72"/>
      <c r="CD127" s="72"/>
      <c r="CE127" s="72"/>
      <c r="CF127" s="72"/>
      <c r="CG127" s="72"/>
      <c r="CH127" s="72"/>
      <c r="CI127" s="72"/>
      <c r="CJ127" s="72"/>
      <c r="CK127" s="72"/>
      <c r="CL127" s="72"/>
      <c r="CM127" s="72"/>
      <c r="CN127" s="72"/>
      <c r="CO127" s="72"/>
      <c r="CP127" s="72"/>
      <c r="CQ127" s="95"/>
      <c r="CR127" s="72"/>
      <c r="CS127" s="72"/>
      <c r="CT127" s="72"/>
      <c r="CU127" s="72"/>
      <c r="CV127" s="72"/>
      <c r="CW127" s="72"/>
      <c r="CX127" s="72"/>
      <c r="CY127" s="72"/>
      <c r="CZ127" s="72"/>
      <c r="DA127" s="72"/>
      <c r="DB127" s="72"/>
      <c r="DC127" s="72"/>
      <c r="DD127" s="72"/>
      <c r="DE127" s="72"/>
      <c r="DF127" s="72"/>
      <c r="DG127" s="72"/>
      <c r="DH127" s="72"/>
      <c r="DI127" s="72"/>
      <c r="DJ127" s="72"/>
      <c r="DK127" s="72"/>
      <c r="DL127" s="72"/>
      <c r="DM127" s="72"/>
    </row>
    <row r="128" spans="1:117">
      <c r="A128" s="97"/>
      <c r="B128" s="71"/>
      <c r="C128" s="71"/>
      <c r="D128" s="71"/>
      <c r="E128" s="97"/>
      <c r="F128" s="98"/>
      <c r="G128" s="98"/>
      <c r="H128" s="98"/>
      <c r="I128" s="98"/>
      <c r="J128" s="98"/>
      <c r="K128" s="98"/>
      <c r="L128" s="98"/>
      <c r="M128" s="71"/>
      <c r="N128" s="71"/>
      <c r="O128" s="71"/>
      <c r="P128" s="71"/>
      <c r="Q128" s="71"/>
      <c r="R128" s="71"/>
      <c r="S128" s="71"/>
      <c r="T128" s="71"/>
      <c r="U128" s="71"/>
      <c r="V128" s="71"/>
      <c r="W128" s="71"/>
      <c r="X128" s="71"/>
      <c r="Y128" s="71"/>
      <c r="Z128" s="71"/>
      <c r="AA128" s="71"/>
      <c r="AB128" s="71"/>
      <c r="AC128" s="71"/>
      <c r="AD128" s="71"/>
      <c r="AE128" s="71"/>
      <c r="AF128" s="71"/>
      <c r="AG128" s="71"/>
      <c r="AH128" s="71"/>
      <c r="AI128" s="71"/>
      <c r="AJ128" s="71"/>
      <c r="AK128" s="71"/>
      <c r="AL128" s="71"/>
      <c r="AM128" s="71"/>
      <c r="AN128" s="71"/>
      <c r="AO128" s="71"/>
      <c r="AP128" s="71"/>
      <c r="AQ128" s="71"/>
      <c r="AR128" s="71"/>
      <c r="AS128" s="71"/>
      <c r="AT128" s="71"/>
      <c r="AU128" s="71"/>
      <c r="AV128" s="72"/>
      <c r="AW128" s="71"/>
      <c r="AX128" s="71"/>
      <c r="AY128" s="71"/>
      <c r="AZ128" s="71"/>
      <c r="BA128" s="71"/>
      <c r="BB128" s="71"/>
      <c r="BC128" s="71"/>
      <c r="BD128" s="71"/>
      <c r="BE128" s="71"/>
      <c r="BF128" s="71"/>
      <c r="BG128" s="71"/>
      <c r="BH128" s="98"/>
      <c r="BI128" s="71"/>
      <c r="BJ128" s="72"/>
      <c r="BK128" s="72"/>
      <c r="BL128" s="72"/>
      <c r="BM128" s="71"/>
      <c r="BN128" s="97"/>
      <c r="BO128" s="71"/>
      <c r="BP128" s="71"/>
      <c r="BQ128" s="71"/>
      <c r="BR128" s="71"/>
      <c r="BS128" s="71"/>
      <c r="BT128" s="71"/>
      <c r="BU128" s="71"/>
      <c r="BV128" s="97"/>
      <c r="BW128" s="99"/>
      <c r="BX128" s="72"/>
      <c r="BY128" s="72"/>
      <c r="BZ128" s="72"/>
      <c r="CA128" s="72"/>
      <c r="CB128" s="72"/>
      <c r="CC128" s="72"/>
      <c r="CD128" s="72"/>
      <c r="CE128" s="72"/>
      <c r="CF128" s="72"/>
      <c r="CG128" s="72"/>
      <c r="CH128" s="72"/>
      <c r="CI128" s="72"/>
      <c r="CJ128" s="72"/>
      <c r="CK128" s="72"/>
      <c r="CL128" s="72"/>
      <c r="CM128" s="72"/>
      <c r="CN128" s="72"/>
      <c r="CO128" s="72"/>
      <c r="CP128" s="72"/>
      <c r="CQ128" s="95"/>
      <c r="CR128" s="72"/>
      <c r="CS128" s="72"/>
      <c r="CT128" s="72"/>
      <c r="CU128" s="72"/>
      <c r="CV128" s="72"/>
      <c r="CW128" s="72"/>
      <c r="CX128" s="72"/>
      <c r="CY128" s="72"/>
      <c r="CZ128" s="72"/>
      <c r="DA128" s="72"/>
      <c r="DB128" s="72"/>
      <c r="DC128" s="72"/>
      <c r="DD128" s="72"/>
      <c r="DE128" s="72"/>
      <c r="DF128" s="72"/>
      <c r="DG128" s="72"/>
      <c r="DH128" s="72"/>
      <c r="DI128" s="72"/>
      <c r="DJ128" s="72"/>
      <c r="DK128" s="72"/>
      <c r="DL128" s="72"/>
      <c r="DM128" s="72"/>
    </row>
    <row r="129" spans="1:117">
      <c r="A129" s="97"/>
      <c r="B129" s="71"/>
      <c r="C129" s="71"/>
      <c r="D129" s="71"/>
      <c r="E129" s="97"/>
      <c r="F129" s="98"/>
      <c r="G129" s="98"/>
      <c r="H129" s="98"/>
      <c r="I129" s="98"/>
      <c r="J129" s="98"/>
      <c r="K129" s="98"/>
      <c r="L129" s="98"/>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71"/>
      <c r="AS129" s="71"/>
      <c r="AT129" s="71"/>
      <c r="AU129" s="71"/>
      <c r="AV129" s="72"/>
      <c r="AW129" s="71"/>
      <c r="AX129" s="71"/>
      <c r="AY129" s="71"/>
      <c r="AZ129" s="71"/>
      <c r="BA129" s="71"/>
      <c r="BB129" s="71"/>
      <c r="BC129" s="71"/>
      <c r="BD129" s="71"/>
      <c r="BE129" s="71"/>
      <c r="BF129" s="71"/>
      <c r="BG129" s="71"/>
      <c r="BH129" s="98"/>
      <c r="BI129" s="71"/>
      <c r="BJ129" s="72"/>
      <c r="BK129" s="72"/>
      <c r="BL129" s="72"/>
      <c r="BM129" s="71"/>
      <c r="BN129" s="97"/>
      <c r="BO129" s="71"/>
      <c r="BP129" s="71"/>
      <c r="BQ129" s="71"/>
      <c r="BR129" s="71"/>
      <c r="BS129" s="71"/>
      <c r="BT129" s="71"/>
      <c r="BU129" s="71"/>
      <c r="BV129" s="97"/>
      <c r="BW129" s="99"/>
      <c r="BX129" s="72"/>
      <c r="BY129" s="72"/>
      <c r="BZ129" s="72"/>
      <c r="CA129" s="72"/>
      <c r="CB129" s="72"/>
      <c r="CC129" s="72"/>
      <c r="CD129" s="72"/>
      <c r="CE129" s="72"/>
      <c r="CF129" s="72"/>
      <c r="CG129" s="72"/>
      <c r="CH129" s="72"/>
      <c r="CI129" s="72"/>
      <c r="CJ129" s="72"/>
      <c r="CK129" s="72"/>
      <c r="CL129" s="72"/>
      <c r="CM129" s="72"/>
      <c r="CN129" s="72"/>
      <c r="CO129" s="72"/>
      <c r="CP129" s="72"/>
      <c r="CQ129" s="95"/>
      <c r="CR129" s="72"/>
      <c r="CS129" s="72"/>
      <c r="CT129" s="72"/>
      <c r="CU129" s="72"/>
      <c r="CV129" s="72"/>
      <c r="CW129" s="72"/>
      <c r="CX129" s="72"/>
      <c r="CY129" s="72"/>
      <c r="CZ129" s="72"/>
      <c r="DA129" s="72"/>
      <c r="DB129" s="72"/>
      <c r="DC129" s="72"/>
      <c r="DD129" s="72"/>
      <c r="DE129" s="72"/>
      <c r="DF129" s="72"/>
      <c r="DG129" s="72"/>
      <c r="DH129" s="72"/>
      <c r="DI129" s="72"/>
      <c r="DJ129" s="72"/>
      <c r="DK129" s="72"/>
      <c r="DL129" s="72"/>
      <c r="DM129" s="72"/>
    </row>
    <row r="130" spans="1:117">
      <c r="A130" s="97"/>
      <c r="B130" s="71"/>
      <c r="C130" s="71"/>
      <c r="D130" s="71"/>
      <c r="E130" s="97"/>
      <c r="F130" s="98"/>
      <c r="G130" s="98"/>
      <c r="H130" s="98"/>
      <c r="I130" s="98"/>
      <c r="J130" s="98"/>
      <c r="K130" s="98"/>
      <c r="L130" s="98"/>
      <c r="M130" s="71"/>
      <c r="N130" s="71"/>
      <c r="O130" s="71"/>
      <c r="P130" s="71"/>
      <c r="Q130" s="71"/>
      <c r="R130" s="71"/>
      <c r="S130" s="71"/>
      <c r="T130" s="71"/>
      <c r="U130" s="71"/>
      <c r="V130" s="71"/>
      <c r="W130" s="71"/>
      <c r="X130" s="71"/>
      <c r="Y130" s="71"/>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2"/>
      <c r="AW130" s="71"/>
      <c r="AX130" s="71"/>
      <c r="AY130" s="71"/>
      <c r="AZ130" s="71"/>
      <c r="BA130" s="71"/>
      <c r="BB130" s="71"/>
      <c r="BC130" s="71"/>
      <c r="BD130" s="71"/>
      <c r="BE130" s="71"/>
      <c r="BF130" s="71"/>
      <c r="BG130" s="71"/>
      <c r="BH130" s="98"/>
      <c r="BI130" s="71"/>
      <c r="BJ130" s="72"/>
      <c r="BK130" s="72"/>
      <c r="BL130" s="72"/>
      <c r="BM130" s="71"/>
      <c r="BN130" s="97"/>
      <c r="BO130" s="71"/>
      <c r="BP130" s="71"/>
      <c r="BQ130" s="71"/>
      <c r="BR130" s="71"/>
      <c r="BS130" s="71"/>
      <c r="BT130" s="71"/>
      <c r="BU130" s="71"/>
      <c r="BV130" s="97"/>
      <c r="BW130" s="99"/>
      <c r="BX130" s="72"/>
      <c r="BY130" s="72"/>
      <c r="BZ130" s="72"/>
      <c r="CA130" s="72"/>
      <c r="CB130" s="72"/>
      <c r="CC130" s="72"/>
      <c r="CD130" s="72"/>
      <c r="CE130" s="72"/>
      <c r="CF130" s="72"/>
      <c r="CG130" s="72"/>
      <c r="CH130" s="72"/>
      <c r="CI130" s="72"/>
      <c r="CJ130" s="72"/>
      <c r="CK130" s="72"/>
      <c r="CL130" s="72"/>
      <c r="CM130" s="72"/>
      <c r="CN130" s="72"/>
      <c r="CO130" s="72"/>
      <c r="CP130" s="72"/>
      <c r="CQ130" s="95"/>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row>
    <row r="131" spans="1:117">
      <c r="A131" s="97"/>
      <c r="B131" s="71"/>
      <c r="C131" s="71"/>
      <c r="D131" s="71"/>
      <c r="E131" s="97"/>
      <c r="F131" s="98"/>
      <c r="G131" s="98"/>
      <c r="H131" s="98"/>
      <c r="I131" s="98"/>
      <c r="J131" s="98"/>
      <c r="K131" s="98"/>
      <c r="L131" s="98"/>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2"/>
      <c r="AW131" s="71"/>
      <c r="AX131" s="71"/>
      <c r="AY131" s="71"/>
      <c r="AZ131" s="71"/>
      <c r="BA131" s="71"/>
      <c r="BB131" s="71"/>
      <c r="BC131" s="71"/>
      <c r="BD131" s="71"/>
      <c r="BE131" s="71"/>
      <c r="BF131" s="71"/>
      <c r="BG131" s="71"/>
      <c r="BH131" s="98"/>
      <c r="BI131" s="71"/>
      <c r="BJ131" s="72"/>
      <c r="BK131" s="72"/>
      <c r="BL131" s="72"/>
      <c r="BM131" s="71"/>
      <c r="BN131" s="97"/>
      <c r="BO131" s="71"/>
      <c r="BP131" s="71"/>
      <c r="BQ131" s="71"/>
      <c r="BR131" s="71"/>
      <c r="BS131" s="71"/>
      <c r="BT131" s="71"/>
      <c r="BU131" s="71"/>
      <c r="BV131" s="97"/>
      <c r="BW131" s="99"/>
      <c r="BX131" s="72"/>
      <c r="BY131" s="72"/>
      <c r="BZ131" s="72"/>
      <c r="CA131" s="72"/>
      <c r="CB131" s="72"/>
      <c r="CC131" s="72"/>
      <c r="CD131" s="72"/>
      <c r="CE131" s="72"/>
      <c r="CF131" s="72"/>
      <c r="CG131" s="72"/>
      <c r="CH131" s="72"/>
      <c r="CI131" s="72"/>
      <c r="CJ131" s="72"/>
      <c r="CK131" s="72"/>
      <c r="CL131" s="72"/>
      <c r="CM131" s="72"/>
      <c r="CN131" s="72"/>
      <c r="CO131" s="72"/>
      <c r="CP131" s="72"/>
      <c r="CQ131" s="95"/>
      <c r="CR131" s="72"/>
      <c r="CS131" s="72"/>
      <c r="CT131" s="72"/>
      <c r="CU131" s="72"/>
      <c r="CV131" s="72"/>
      <c r="CW131" s="72"/>
      <c r="CX131" s="72"/>
      <c r="CY131" s="72"/>
      <c r="CZ131" s="72"/>
      <c r="DA131" s="72"/>
      <c r="DB131" s="72"/>
      <c r="DC131" s="72"/>
      <c r="DD131" s="72"/>
      <c r="DE131" s="72"/>
      <c r="DF131" s="72"/>
      <c r="DG131" s="72"/>
      <c r="DH131" s="72"/>
      <c r="DI131" s="72"/>
      <c r="DJ131" s="72"/>
      <c r="DK131" s="72"/>
      <c r="DL131" s="72"/>
      <c r="DM131" s="72"/>
    </row>
    <row r="132" spans="1:117">
      <c r="A132" s="97"/>
      <c r="B132" s="71"/>
      <c r="C132" s="71"/>
      <c r="D132" s="71"/>
      <c r="E132" s="97"/>
      <c r="F132" s="98"/>
      <c r="G132" s="98"/>
      <c r="H132" s="98"/>
      <c r="I132" s="98"/>
      <c r="J132" s="98"/>
      <c r="K132" s="98"/>
      <c r="L132" s="98"/>
      <c r="M132" s="71"/>
      <c r="N132" s="71"/>
      <c r="O132" s="71"/>
      <c r="P132" s="71"/>
      <c r="Q132" s="71"/>
      <c r="R132" s="71"/>
      <c r="S132" s="71"/>
      <c r="T132" s="71"/>
      <c r="U132" s="71"/>
      <c r="V132" s="71"/>
      <c r="W132" s="71"/>
      <c r="X132" s="71"/>
      <c r="Y132" s="71"/>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72"/>
      <c r="AW132" s="71"/>
      <c r="AX132" s="71"/>
      <c r="AY132" s="71"/>
      <c r="AZ132" s="71"/>
      <c r="BA132" s="71"/>
      <c r="BB132" s="71"/>
      <c r="BC132" s="71"/>
      <c r="BD132" s="71"/>
      <c r="BE132" s="71"/>
      <c r="BF132" s="71"/>
      <c r="BG132" s="71"/>
      <c r="BH132" s="98"/>
      <c r="BI132" s="71"/>
      <c r="BJ132" s="72"/>
      <c r="BK132" s="72"/>
      <c r="BL132" s="72"/>
      <c r="BM132" s="71"/>
      <c r="BN132" s="97"/>
      <c r="BO132" s="71"/>
      <c r="BP132" s="71"/>
      <c r="BQ132" s="71"/>
      <c r="BR132" s="71"/>
      <c r="BS132" s="71"/>
      <c r="BT132" s="71"/>
      <c r="BU132" s="71"/>
      <c r="BV132" s="97"/>
      <c r="BW132" s="99"/>
      <c r="BX132" s="72"/>
      <c r="BY132" s="72"/>
      <c r="BZ132" s="72"/>
      <c r="CA132" s="72"/>
      <c r="CB132" s="72"/>
      <c r="CC132" s="72"/>
      <c r="CD132" s="72"/>
      <c r="CE132" s="72"/>
      <c r="CF132" s="72"/>
      <c r="CG132" s="72"/>
      <c r="CH132" s="72"/>
      <c r="CI132" s="72"/>
      <c r="CJ132" s="72"/>
      <c r="CK132" s="72"/>
      <c r="CL132" s="72"/>
      <c r="CM132" s="72"/>
      <c r="CN132" s="72"/>
      <c r="CO132" s="72"/>
      <c r="CP132" s="72"/>
      <c r="CQ132" s="95"/>
      <c r="CR132" s="72"/>
      <c r="CS132" s="72"/>
      <c r="CT132" s="72"/>
      <c r="CU132" s="72"/>
      <c r="CV132" s="72"/>
      <c r="CW132" s="72"/>
      <c r="CX132" s="72"/>
      <c r="CY132" s="72"/>
      <c r="CZ132" s="72"/>
      <c r="DA132" s="72"/>
      <c r="DB132" s="72"/>
      <c r="DC132" s="72"/>
      <c r="DD132" s="72"/>
      <c r="DE132" s="72"/>
      <c r="DF132" s="72"/>
      <c r="DG132" s="72"/>
      <c r="DH132" s="72"/>
      <c r="DI132" s="72"/>
      <c r="DJ132" s="72"/>
      <c r="DK132" s="72"/>
      <c r="DL132" s="72"/>
      <c r="DM132" s="72"/>
    </row>
    <row r="133" spans="1:117">
      <c r="A133" s="97"/>
      <c r="B133" s="71"/>
      <c r="C133" s="71"/>
      <c r="D133" s="71"/>
      <c r="E133" s="97"/>
      <c r="F133" s="98"/>
      <c r="G133" s="98"/>
      <c r="H133" s="98"/>
      <c r="I133" s="98"/>
      <c r="J133" s="98"/>
      <c r="K133" s="98"/>
      <c r="L133" s="98"/>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2"/>
      <c r="AW133" s="71"/>
      <c r="AX133" s="71"/>
      <c r="AY133" s="71"/>
      <c r="AZ133" s="71"/>
      <c r="BA133" s="71"/>
      <c r="BB133" s="71"/>
      <c r="BC133" s="71"/>
      <c r="BD133" s="71"/>
      <c r="BE133" s="71"/>
      <c r="BF133" s="71"/>
      <c r="BG133" s="71"/>
      <c r="BH133" s="98"/>
      <c r="BI133" s="71"/>
      <c r="BJ133" s="72"/>
      <c r="BK133" s="72"/>
      <c r="BL133" s="72"/>
      <c r="BM133" s="71"/>
      <c r="BN133" s="97"/>
      <c r="BO133" s="71"/>
      <c r="BP133" s="71"/>
      <c r="BQ133" s="71"/>
      <c r="BR133" s="71"/>
      <c r="BS133" s="71"/>
      <c r="BT133" s="71"/>
      <c r="BU133" s="71"/>
      <c r="BV133" s="97"/>
      <c r="BW133" s="99"/>
      <c r="BX133" s="72"/>
      <c r="BY133" s="72"/>
      <c r="BZ133" s="72"/>
      <c r="CA133" s="72"/>
      <c r="CB133" s="72"/>
      <c r="CC133" s="72"/>
      <c r="CD133" s="72"/>
      <c r="CE133" s="72"/>
      <c r="CF133" s="72"/>
      <c r="CG133" s="72"/>
      <c r="CH133" s="72"/>
      <c r="CI133" s="72"/>
      <c r="CJ133" s="72"/>
      <c r="CK133" s="72"/>
      <c r="CL133" s="72"/>
      <c r="CM133" s="72"/>
      <c r="CN133" s="72"/>
      <c r="CO133" s="72"/>
      <c r="CP133" s="72"/>
      <c r="CQ133" s="95"/>
      <c r="CR133" s="72"/>
      <c r="CS133" s="72"/>
      <c r="CT133" s="72"/>
      <c r="CU133" s="72"/>
      <c r="CV133" s="72"/>
      <c r="CW133" s="72"/>
      <c r="CX133" s="72"/>
      <c r="CY133" s="72"/>
      <c r="CZ133" s="72"/>
      <c r="DA133" s="72"/>
      <c r="DB133" s="72"/>
      <c r="DC133" s="72"/>
      <c r="DD133" s="72"/>
      <c r="DE133" s="72"/>
      <c r="DF133" s="72"/>
      <c r="DG133" s="72"/>
      <c r="DH133" s="72"/>
      <c r="DI133" s="72"/>
      <c r="DJ133" s="72"/>
      <c r="DK133" s="72"/>
      <c r="DL133" s="72"/>
      <c r="DM133" s="72"/>
    </row>
    <row r="134" spans="1:117">
      <c r="A134" s="97"/>
      <c r="B134" s="71"/>
      <c r="C134" s="71"/>
      <c r="D134" s="71"/>
      <c r="E134" s="97"/>
      <c r="F134" s="98"/>
      <c r="G134" s="98"/>
      <c r="H134" s="98"/>
      <c r="I134" s="98"/>
      <c r="J134" s="98"/>
      <c r="K134" s="98"/>
      <c r="L134" s="98"/>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2"/>
      <c r="AW134" s="71"/>
      <c r="AX134" s="71"/>
      <c r="AY134" s="71"/>
      <c r="AZ134" s="71"/>
      <c r="BA134" s="71"/>
      <c r="BB134" s="71"/>
      <c r="BC134" s="71"/>
      <c r="BD134" s="71"/>
      <c r="BE134" s="71"/>
      <c r="BF134" s="71"/>
      <c r="BG134" s="71"/>
      <c r="BH134" s="98"/>
      <c r="BI134" s="71"/>
      <c r="BJ134" s="72"/>
      <c r="BK134" s="72"/>
      <c r="BL134" s="72"/>
      <c r="BM134" s="71"/>
      <c r="BN134" s="97"/>
      <c r="BO134" s="71"/>
      <c r="BP134" s="71"/>
      <c r="BQ134" s="71"/>
      <c r="BR134" s="71"/>
      <c r="BS134" s="71"/>
      <c r="BT134" s="71"/>
      <c r="BU134" s="71"/>
      <c r="BV134" s="97"/>
      <c r="BW134" s="99"/>
      <c r="BX134" s="72"/>
      <c r="BY134" s="72"/>
      <c r="BZ134" s="72"/>
      <c r="CA134" s="72"/>
      <c r="CB134" s="72"/>
      <c r="CC134" s="72"/>
      <c r="CD134" s="72"/>
      <c r="CE134" s="72"/>
      <c r="CF134" s="72"/>
      <c r="CG134" s="72"/>
      <c r="CH134" s="72"/>
      <c r="CI134" s="72"/>
      <c r="CJ134" s="72"/>
      <c r="CK134" s="72"/>
      <c r="CL134" s="72"/>
      <c r="CM134" s="72"/>
      <c r="CN134" s="72"/>
      <c r="CO134" s="72"/>
      <c r="CP134" s="72"/>
      <c r="CQ134" s="95"/>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row>
    <row r="135" spans="1:117">
      <c r="A135" s="97"/>
      <c r="B135" s="71"/>
      <c r="C135" s="71"/>
      <c r="D135" s="71"/>
      <c r="E135" s="97"/>
      <c r="F135" s="98"/>
      <c r="G135" s="98"/>
      <c r="H135" s="98"/>
      <c r="I135" s="98"/>
      <c r="J135" s="98"/>
      <c r="K135" s="98"/>
      <c r="L135" s="98"/>
      <c r="M135" s="71"/>
      <c r="N135" s="71"/>
      <c r="O135" s="71"/>
      <c r="P135" s="71"/>
      <c r="Q135" s="71"/>
      <c r="R135" s="71"/>
      <c r="S135" s="71"/>
      <c r="T135" s="71"/>
      <c r="U135" s="71"/>
      <c r="V135" s="71"/>
      <c r="W135" s="71"/>
      <c r="X135" s="71"/>
      <c r="Y135" s="71"/>
      <c r="Z135" s="71"/>
      <c r="AA135" s="71"/>
      <c r="AB135" s="71"/>
      <c r="AC135" s="71"/>
      <c r="AD135" s="71"/>
      <c r="AE135" s="71"/>
      <c r="AF135" s="71"/>
      <c r="AG135" s="71"/>
      <c r="AH135" s="71"/>
      <c r="AI135" s="71"/>
      <c r="AJ135" s="71"/>
      <c r="AK135" s="71"/>
      <c r="AL135" s="71"/>
      <c r="AM135" s="71"/>
      <c r="AN135" s="71"/>
      <c r="AO135" s="71"/>
      <c r="AP135" s="71"/>
      <c r="AQ135" s="71"/>
      <c r="AR135" s="71"/>
      <c r="AS135" s="71"/>
      <c r="AT135" s="71"/>
      <c r="AU135" s="71"/>
      <c r="AV135" s="72"/>
      <c r="AW135" s="71"/>
      <c r="AX135" s="71"/>
      <c r="AY135" s="71"/>
      <c r="AZ135" s="71"/>
      <c r="BA135" s="71"/>
      <c r="BB135" s="71"/>
      <c r="BC135" s="71"/>
      <c r="BD135" s="71"/>
      <c r="BE135" s="71"/>
      <c r="BF135" s="71"/>
      <c r="BG135" s="71"/>
      <c r="BH135" s="98"/>
      <c r="BI135" s="71"/>
      <c r="BJ135" s="72"/>
      <c r="BK135" s="72"/>
      <c r="BL135" s="72"/>
      <c r="BM135" s="71"/>
      <c r="BN135" s="97"/>
      <c r="BO135" s="71"/>
      <c r="BP135" s="71"/>
      <c r="BQ135" s="71"/>
      <c r="BR135" s="71"/>
      <c r="BS135" s="71"/>
      <c r="BT135" s="71"/>
      <c r="BU135" s="71"/>
      <c r="BV135" s="97"/>
      <c r="BW135" s="99"/>
      <c r="BX135" s="72"/>
      <c r="BY135" s="72"/>
      <c r="BZ135" s="72"/>
      <c r="CA135" s="72"/>
      <c r="CB135" s="72"/>
      <c r="CC135" s="72"/>
      <c r="CD135" s="72"/>
      <c r="CE135" s="72"/>
      <c r="CF135" s="72"/>
      <c r="CG135" s="72"/>
      <c r="CH135" s="72"/>
      <c r="CI135" s="72"/>
      <c r="CJ135" s="72"/>
      <c r="CK135" s="72"/>
      <c r="CL135" s="72"/>
      <c r="CM135" s="72"/>
      <c r="CN135" s="72"/>
      <c r="CO135" s="72"/>
      <c r="CP135" s="72"/>
      <c r="CQ135" s="95"/>
      <c r="CR135" s="72"/>
      <c r="CS135" s="72"/>
      <c r="CT135" s="72"/>
      <c r="CU135" s="72"/>
      <c r="CV135" s="72"/>
      <c r="CW135" s="72"/>
      <c r="CX135" s="72"/>
      <c r="CY135" s="72"/>
      <c r="CZ135" s="72"/>
      <c r="DA135" s="72"/>
      <c r="DB135" s="72"/>
      <c r="DC135" s="72"/>
      <c r="DD135" s="72"/>
      <c r="DE135" s="72"/>
      <c r="DF135" s="72"/>
      <c r="DG135" s="72"/>
      <c r="DH135" s="72"/>
      <c r="DI135" s="72"/>
      <c r="DJ135" s="72"/>
      <c r="DK135" s="72"/>
      <c r="DL135" s="72"/>
      <c r="DM135" s="72"/>
    </row>
    <row r="136" spans="1:117">
      <c r="A136" s="97"/>
      <c r="B136" s="71"/>
      <c r="C136" s="71"/>
      <c r="D136" s="71"/>
      <c r="E136" s="97"/>
      <c r="F136" s="98"/>
      <c r="G136" s="98"/>
      <c r="H136" s="98"/>
      <c r="I136" s="98"/>
      <c r="J136" s="98"/>
      <c r="K136" s="98"/>
      <c r="L136" s="98"/>
      <c r="M136" s="71"/>
      <c r="N136" s="71"/>
      <c r="O136" s="71"/>
      <c r="P136" s="71"/>
      <c r="Q136" s="71"/>
      <c r="R136" s="71"/>
      <c r="S136" s="71"/>
      <c r="T136" s="71"/>
      <c r="U136" s="71"/>
      <c r="V136" s="71"/>
      <c r="W136" s="71"/>
      <c r="X136" s="71"/>
      <c r="Y136" s="71"/>
      <c r="Z136" s="71"/>
      <c r="AA136" s="71"/>
      <c r="AB136" s="71"/>
      <c r="AC136" s="71"/>
      <c r="AD136" s="71"/>
      <c r="AE136" s="71"/>
      <c r="AF136" s="71"/>
      <c r="AG136" s="71"/>
      <c r="AH136" s="71"/>
      <c r="AI136" s="71"/>
      <c r="AJ136" s="71"/>
      <c r="AK136" s="71"/>
      <c r="AL136" s="71"/>
      <c r="AM136" s="71"/>
      <c r="AN136" s="71"/>
      <c r="AO136" s="71"/>
      <c r="AP136" s="71"/>
      <c r="AQ136" s="71"/>
      <c r="AR136" s="71"/>
      <c r="AS136" s="71"/>
      <c r="AT136" s="71"/>
      <c r="AU136" s="71"/>
      <c r="AV136" s="72"/>
      <c r="AW136" s="71"/>
      <c r="AX136" s="71"/>
      <c r="AY136" s="71"/>
      <c r="AZ136" s="71"/>
      <c r="BA136" s="71"/>
      <c r="BB136" s="71"/>
      <c r="BC136" s="71"/>
      <c r="BD136" s="71"/>
      <c r="BE136" s="71"/>
      <c r="BF136" s="71"/>
      <c r="BG136" s="71"/>
      <c r="BH136" s="98"/>
      <c r="BI136" s="71"/>
      <c r="BJ136" s="72"/>
      <c r="BK136" s="72"/>
      <c r="BL136" s="72"/>
      <c r="BM136" s="71"/>
      <c r="BN136" s="97"/>
      <c r="BO136" s="71"/>
      <c r="BP136" s="71"/>
      <c r="BQ136" s="71"/>
      <c r="BR136" s="71"/>
      <c r="BS136" s="71"/>
      <c r="BT136" s="71"/>
      <c r="BU136" s="71"/>
      <c r="BV136" s="97"/>
      <c r="BW136" s="99"/>
      <c r="BX136" s="72"/>
      <c r="BY136" s="72"/>
      <c r="BZ136" s="72"/>
      <c r="CA136" s="72"/>
      <c r="CB136" s="72"/>
      <c r="CC136" s="72"/>
      <c r="CD136" s="72"/>
      <c r="CE136" s="72"/>
      <c r="CF136" s="72"/>
      <c r="CG136" s="72"/>
      <c r="CH136" s="72"/>
      <c r="CI136" s="72"/>
      <c r="CJ136" s="72"/>
      <c r="CK136" s="72"/>
      <c r="CL136" s="72"/>
      <c r="CM136" s="72"/>
      <c r="CN136" s="72"/>
      <c r="CO136" s="72"/>
      <c r="CP136" s="72"/>
      <c r="CQ136" s="95"/>
      <c r="CR136" s="72"/>
      <c r="CS136" s="72"/>
      <c r="CT136" s="72"/>
      <c r="CU136" s="72"/>
      <c r="CV136" s="72"/>
      <c r="CW136" s="72"/>
      <c r="CX136" s="72"/>
      <c r="CY136" s="72"/>
      <c r="CZ136" s="72"/>
      <c r="DA136" s="72"/>
      <c r="DB136" s="72"/>
      <c r="DC136" s="72"/>
      <c r="DD136" s="72"/>
      <c r="DE136" s="72"/>
      <c r="DF136" s="72"/>
      <c r="DG136" s="72"/>
      <c r="DH136" s="72"/>
      <c r="DI136" s="72"/>
      <c r="DJ136" s="72"/>
      <c r="DK136" s="72"/>
      <c r="DL136" s="72"/>
      <c r="DM136" s="72"/>
    </row>
    <row r="137" spans="1:117">
      <c r="A137" s="97"/>
      <c r="B137" s="71"/>
      <c r="C137" s="71"/>
      <c r="D137" s="71"/>
      <c r="E137" s="97"/>
      <c r="F137" s="98"/>
      <c r="G137" s="98"/>
      <c r="H137" s="98"/>
      <c r="I137" s="98"/>
      <c r="J137" s="98"/>
      <c r="K137" s="98"/>
      <c r="L137" s="98"/>
      <c r="M137" s="71"/>
      <c r="N137" s="71"/>
      <c r="O137" s="71"/>
      <c r="P137" s="71"/>
      <c r="Q137" s="71"/>
      <c r="R137" s="71"/>
      <c r="S137" s="71"/>
      <c r="T137" s="71"/>
      <c r="U137" s="71"/>
      <c r="V137" s="71"/>
      <c r="W137" s="71"/>
      <c r="X137" s="71"/>
      <c r="Y137" s="71"/>
      <c r="Z137" s="71"/>
      <c r="AA137" s="71"/>
      <c r="AB137" s="71"/>
      <c r="AC137" s="71"/>
      <c r="AD137" s="71"/>
      <c r="AE137" s="71"/>
      <c r="AF137" s="71"/>
      <c r="AG137" s="71"/>
      <c r="AH137" s="71"/>
      <c r="AI137" s="71"/>
      <c r="AJ137" s="71"/>
      <c r="AK137" s="71"/>
      <c r="AL137" s="71"/>
      <c r="AM137" s="71"/>
      <c r="AN137" s="71"/>
      <c r="AO137" s="71"/>
      <c r="AP137" s="71"/>
      <c r="AQ137" s="71"/>
      <c r="AR137" s="71"/>
      <c r="AS137" s="71"/>
      <c r="AT137" s="71"/>
      <c r="AU137" s="71"/>
      <c r="AV137" s="72"/>
      <c r="AW137" s="71"/>
      <c r="AX137" s="71"/>
      <c r="AY137" s="71"/>
      <c r="AZ137" s="71"/>
      <c r="BA137" s="71"/>
      <c r="BB137" s="71"/>
      <c r="BC137" s="71"/>
      <c r="BD137" s="71"/>
      <c r="BE137" s="71"/>
      <c r="BF137" s="71"/>
      <c r="BG137" s="71"/>
      <c r="BH137" s="98"/>
      <c r="BI137" s="71"/>
      <c r="BJ137" s="72"/>
      <c r="BK137" s="72"/>
      <c r="BL137" s="72"/>
      <c r="BM137" s="71"/>
      <c r="BN137" s="97"/>
      <c r="BO137" s="71"/>
      <c r="BP137" s="71"/>
      <c r="BQ137" s="71"/>
      <c r="BR137" s="71"/>
      <c r="BS137" s="71"/>
      <c r="BT137" s="71"/>
      <c r="BU137" s="71"/>
      <c r="BV137" s="97"/>
      <c r="BW137" s="99"/>
      <c r="BX137" s="72"/>
      <c r="BY137" s="72"/>
      <c r="BZ137" s="72"/>
      <c r="CA137" s="72"/>
      <c r="CB137" s="72"/>
      <c r="CC137" s="72"/>
      <c r="CD137" s="72"/>
      <c r="CE137" s="72"/>
      <c r="CF137" s="72"/>
      <c r="CG137" s="72"/>
      <c r="CH137" s="72"/>
      <c r="CI137" s="72"/>
      <c r="CJ137" s="72"/>
      <c r="CK137" s="72"/>
      <c r="CL137" s="72"/>
      <c r="CM137" s="72"/>
      <c r="CN137" s="72"/>
      <c r="CO137" s="72"/>
      <c r="CP137" s="72"/>
      <c r="CQ137" s="95"/>
      <c r="CR137" s="72"/>
      <c r="CS137" s="72"/>
      <c r="CT137" s="72"/>
      <c r="CU137" s="72"/>
      <c r="CV137" s="72"/>
      <c r="CW137" s="72"/>
      <c r="CX137" s="72"/>
      <c r="CY137" s="72"/>
      <c r="CZ137" s="72"/>
      <c r="DA137" s="72"/>
      <c r="DB137" s="72"/>
      <c r="DC137" s="72"/>
      <c r="DD137" s="72"/>
      <c r="DE137" s="72"/>
      <c r="DF137" s="72"/>
      <c r="DG137" s="72"/>
      <c r="DH137" s="72"/>
      <c r="DI137" s="72"/>
      <c r="DJ137" s="72"/>
      <c r="DK137" s="72"/>
      <c r="DL137" s="72"/>
      <c r="DM137" s="72"/>
    </row>
    <row r="138" spans="1:117">
      <c r="A138" s="97"/>
      <c r="B138" s="71"/>
      <c r="C138" s="71"/>
      <c r="D138" s="71"/>
      <c r="E138" s="97"/>
      <c r="F138" s="98"/>
      <c r="G138" s="98"/>
      <c r="H138" s="98"/>
      <c r="I138" s="98"/>
      <c r="J138" s="98"/>
      <c r="K138" s="98"/>
      <c r="L138" s="98"/>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2"/>
      <c r="AW138" s="71"/>
      <c r="AX138" s="71"/>
      <c r="AY138" s="71"/>
      <c r="AZ138" s="71"/>
      <c r="BA138" s="71"/>
      <c r="BB138" s="71"/>
      <c r="BC138" s="71"/>
      <c r="BD138" s="71"/>
      <c r="BE138" s="71"/>
      <c r="BF138" s="71"/>
      <c r="BG138" s="71"/>
      <c r="BH138" s="98"/>
      <c r="BI138" s="71"/>
      <c r="BJ138" s="72"/>
      <c r="BK138" s="72"/>
      <c r="BL138" s="72"/>
      <c r="BM138" s="71"/>
      <c r="BN138" s="97"/>
      <c r="BO138" s="71"/>
      <c r="BP138" s="71"/>
      <c r="BQ138" s="71"/>
      <c r="BR138" s="71"/>
      <c r="BS138" s="71"/>
      <c r="BT138" s="71"/>
      <c r="BU138" s="71"/>
      <c r="BV138" s="97"/>
      <c r="BW138" s="99"/>
      <c r="BX138" s="72"/>
      <c r="BY138" s="72"/>
      <c r="BZ138" s="72"/>
      <c r="CA138" s="72"/>
      <c r="CB138" s="72"/>
      <c r="CC138" s="72"/>
      <c r="CD138" s="72"/>
      <c r="CE138" s="72"/>
      <c r="CF138" s="72"/>
      <c r="CG138" s="72"/>
      <c r="CH138" s="72"/>
      <c r="CI138" s="72"/>
      <c r="CJ138" s="72"/>
      <c r="CK138" s="72"/>
      <c r="CL138" s="72"/>
      <c r="CM138" s="72"/>
      <c r="CN138" s="72"/>
      <c r="CO138" s="72"/>
      <c r="CP138" s="72"/>
      <c r="CQ138" s="95"/>
      <c r="CR138" s="72"/>
      <c r="CS138" s="72"/>
      <c r="CT138" s="72"/>
      <c r="CU138" s="72"/>
      <c r="CV138" s="72"/>
      <c r="CW138" s="72"/>
      <c r="CX138" s="72"/>
      <c r="CY138" s="72"/>
      <c r="CZ138" s="72"/>
      <c r="DA138" s="72"/>
      <c r="DB138" s="72"/>
      <c r="DC138" s="72"/>
      <c r="DD138" s="72"/>
      <c r="DE138" s="72"/>
      <c r="DF138" s="72"/>
      <c r="DG138" s="72"/>
      <c r="DH138" s="72"/>
      <c r="DI138" s="72"/>
      <c r="DJ138" s="72"/>
      <c r="DK138" s="72"/>
      <c r="DL138" s="72"/>
      <c r="DM138" s="72"/>
    </row>
    <row r="139" spans="1:117">
      <c r="A139" s="97"/>
      <c r="B139" s="71"/>
      <c r="C139" s="71"/>
      <c r="D139" s="71"/>
      <c r="E139" s="97"/>
      <c r="F139" s="98"/>
      <c r="G139" s="98"/>
      <c r="H139" s="98"/>
      <c r="I139" s="98"/>
      <c r="J139" s="98"/>
      <c r="K139" s="98"/>
      <c r="L139" s="98"/>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2"/>
      <c r="AW139" s="71"/>
      <c r="AX139" s="71"/>
      <c r="AY139" s="71"/>
      <c r="AZ139" s="71"/>
      <c r="BA139" s="71"/>
      <c r="BB139" s="71"/>
      <c r="BC139" s="71"/>
      <c r="BD139" s="71"/>
      <c r="BE139" s="71"/>
      <c r="BF139" s="71"/>
      <c r="BG139" s="71"/>
      <c r="BH139" s="98"/>
      <c r="BI139" s="71"/>
      <c r="BJ139" s="72"/>
      <c r="BK139" s="72"/>
      <c r="BL139" s="72"/>
      <c r="BM139" s="71"/>
      <c r="BN139" s="97"/>
      <c r="BO139" s="71"/>
      <c r="BP139" s="71"/>
      <c r="BQ139" s="71"/>
      <c r="BR139" s="71"/>
      <c r="BS139" s="71"/>
      <c r="BT139" s="71"/>
      <c r="BU139" s="71"/>
      <c r="BV139" s="97"/>
      <c r="BW139" s="99"/>
      <c r="BX139" s="72"/>
      <c r="BY139" s="72"/>
      <c r="BZ139" s="72"/>
      <c r="CA139" s="72"/>
      <c r="CB139" s="72"/>
      <c r="CC139" s="72"/>
      <c r="CD139" s="72"/>
      <c r="CE139" s="72"/>
      <c r="CF139" s="72"/>
      <c r="CG139" s="72"/>
      <c r="CH139" s="72"/>
      <c r="CI139" s="72"/>
      <c r="CJ139" s="72"/>
      <c r="CK139" s="72"/>
      <c r="CL139" s="72"/>
      <c r="CM139" s="72"/>
      <c r="CN139" s="72"/>
      <c r="CO139" s="72"/>
      <c r="CP139" s="72"/>
      <c r="CQ139" s="95"/>
      <c r="CR139" s="72"/>
      <c r="CS139" s="72"/>
      <c r="CT139" s="72"/>
      <c r="CU139" s="72"/>
      <c r="CV139" s="72"/>
      <c r="CW139" s="72"/>
      <c r="CX139" s="72"/>
      <c r="CY139" s="72"/>
      <c r="CZ139" s="72"/>
      <c r="DA139" s="72"/>
      <c r="DB139" s="72"/>
      <c r="DC139" s="72"/>
      <c r="DD139" s="72"/>
      <c r="DE139" s="72"/>
      <c r="DF139" s="72"/>
      <c r="DG139" s="72"/>
      <c r="DH139" s="72"/>
      <c r="DI139" s="72"/>
      <c r="DJ139" s="72"/>
      <c r="DK139" s="72"/>
      <c r="DL139" s="72"/>
      <c r="DM139" s="72"/>
    </row>
    <row r="140" spans="1:117">
      <c r="A140" s="97"/>
      <c r="B140" s="71"/>
      <c r="C140" s="71"/>
      <c r="D140" s="71"/>
      <c r="E140" s="97"/>
      <c r="F140" s="98"/>
      <c r="G140" s="98"/>
      <c r="H140" s="98"/>
      <c r="I140" s="98"/>
      <c r="J140" s="98"/>
      <c r="K140" s="98"/>
      <c r="L140" s="98"/>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2"/>
      <c r="AW140" s="71"/>
      <c r="AX140" s="71"/>
      <c r="AY140" s="71"/>
      <c r="AZ140" s="71"/>
      <c r="BA140" s="71"/>
      <c r="BB140" s="71"/>
      <c r="BC140" s="71"/>
      <c r="BD140" s="71"/>
      <c r="BE140" s="71"/>
      <c r="BF140" s="71"/>
      <c r="BG140" s="71"/>
      <c r="BH140" s="98"/>
      <c r="BI140" s="71"/>
      <c r="BJ140" s="72"/>
      <c r="BK140" s="72"/>
      <c r="BL140" s="72"/>
      <c r="BM140" s="71"/>
      <c r="BN140" s="97"/>
      <c r="BO140" s="71"/>
      <c r="BP140" s="71"/>
      <c r="BQ140" s="71"/>
      <c r="BR140" s="71"/>
      <c r="BS140" s="71"/>
      <c r="BT140" s="71"/>
      <c r="BU140" s="71"/>
      <c r="BV140" s="97"/>
      <c r="BW140" s="99"/>
      <c r="BX140" s="72"/>
      <c r="BY140" s="72"/>
      <c r="BZ140" s="72"/>
      <c r="CA140" s="72"/>
      <c r="CB140" s="72"/>
      <c r="CC140" s="72"/>
      <c r="CD140" s="72"/>
      <c r="CE140" s="72"/>
      <c r="CF140" s="72"/>
      <c r="CG140" s="72"/>
      <c r="CH140" s="72"/>
      <c r="CI140" s="72"/>
      <c r="CJ140" s="72"/>
      <c r="CK140" s="72"/>
      <c r="CL140" s="72"/>
      <c r="CM140" s="72"/>
      <c r="CN140" s="72"/>
      <c r="CO140" s="72"/>
      <c r="CP140" s="72"/>
      <c r="CQ140" s="95"/>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row>
    <row r="141" spans="1:117">
      <c r="A141" s="97"/>
      <c r="B141" s="71"/>
      <c r="C141" s="71"/>
      <c r="D141" s="71"/>
      <c r="E141" s="97"/>
      <c r="F141" s="98"/>
      <c r="G141" s="98"/>
      <c r="H141" s="98"/>
      <c r="I141" s="98"/>
      <c r="J141" s="98"/>
      <c r="K141" s="98"/>
      <c r="L141" s="98"/>
      <c r="M141" s="71"/>
      <c r="N141" s="71"/>
      <c r="O141" s="71"/>
      <c r="P141" s="71"/>
      <c r="Q141" s="71"/>
      <c r="R141" s="71"/>
      <c r="S141" s="71"/>
      <c r="T141" s="71"/>
      <c r="U141" s="71"/>
      <c r="V141" s="71"/>
      <c r="W141" s="71"/>
      <c r="X141" s="71"/>
      <c r="Y141" s="71"/>
      <c r="Z141" s="7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2"/>
      <c r="AW141" s="71"/>
      <c r="AX141" s="71"/>
      <c r="AY141" s="71"/>
      <c r="AZ141" s="71"/>
      <c r="BA141" s="71"/>
      <c r="BB141" s="71"/>
      <c r="BC141" s="71"/>
      <c r="BD141" s="71"/>
      <c r="BE141" s="71"/>
      <c r="BF141" s="71"/>
      <c r="BG141" s="71"/>
      <c r="BH141" s="98"/>
      <c r="BI141" s="71"/>
      <c r="BJ141" s="72"/>
      <c r="BK141" s="72"/>
      <c r="BL141" s="72"/>
      <c r="BM141" s="71"/>
      <c r="BN141" s="97"/>
      <c r="BO141" s="71"/>
      <c r="BP141" s="71"/>
      <c r="BQ141" s="71"/>
      <c r="BR141" s="71"/>
      <c r="BS141" s="71"/>
      <c r="BT141" s="71"/>
      <c r="BU141" s="71"/>
      <c r="BV141" s="97"/>
      <c r="BW141" s="99"/>
      <c r="BX141" s="72"/>
      <c r="BY141" s="72"/>
      <c r="BZ141" s="72"/>
      <c r="CA141" s="72"/>
      <c r="CB141" s="72"/>
      <c r="CC141" s="72"/>
      <c r="CD141" s="72"/>
      <c r="CE141" s="72"/>
      <c r="CF141" s="72"/>
      <c r="CG141" s="72"/>
      <c r="CH141" s="72"/>
      <c r="CI141" s="72"/>
      <c r="CJ141" s="72"/>
      <c r="CK141" s="72"/>
      <c r="CL141" s="72"/>
      <c r="CM141" s="72"/>
      <c r="CN141" s="72"/>
      <c r="CO141" s="72"/>
      <c r="CP141" s="72"/>
      <c r="CQ141" s="95"/>
      <c r="CR141" s="72"/>
      <c r="CS141" s="72"/>
      <c r="CT141" s="72"/>
      <c r="CU141" s="72"/>
      <c r="CV141" s="72"/>
      <c r="CW141" s="72"/>
      <c r="CX141" s="72"/>
      <c r="CY141" s="72"/>
      <c r="CZ141" s="72"/>
      <c r="DA141" s="72"/>
      <c r="DB141" s="72"/>
      <c r="DC141" s="72"/>
      <c r="DD141" s="72"/>
      <c r="DE141" s="72"/>
      <c r="DF141" s="72"/>
      <c r="DG141" s="72"/>
      <c r="DH141" s="72"/>
      <c r="DI141" s="72"/>
      <c r="DJ141" s="72"/>
      <c r="DK141" s="72"/>
      <c r="DL141" s="72"/>
      <c r="DM141" s="72"/>
    </row>
    <row r="142" spans="1:117">
      <c r="A142" s="97"/>
      <c r="B142" s="71"/>
      <c r="C142" s="71"/>
      <c r="D142" s="71"/>
      <c r="E142" s="97"/>
      <c r="F142" s="98"/>
      <c r="G142" s="98"/>
      <c r="H142" s="98"/>
      <c r="I142" s="98"/>
      <c r="J142" s="98"/>
      <c r="K142" s="98"/>
      <c r="L142" s="98"/>
      <c r="M142" s="71"/>
      <c r="N142" s="71"/>
      <c r="O142" s="71"/>
      <c r="P142" s="71"/>
      <c r="Q142" s="71"/>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2"/>
      <c r="AW142" s="71"/>
      <c r="AX142" s="71"/>
      <c r="AY142" s="71"/>
      <c r="AZ142" s="71"/>
      <c r="BA142" s="71"/>
      <c r="BB142" s="71"/>
      <c r="BC142" s="71"/>
      <c r="BD142" s="71"/>
      <c r="BE142" s="71"/>
      <c r="BF142" s="71"/>
      <c r="BG142" s="71"/>
      <c r="BH142" s="98"/>
      <c r="BI142" s="71"/>
      <c r="BJ142" s="72"/>
      <c r="BK142" s="72"/>
      <c r="BL142" s="72"/>
      <c r="BM142" s="71"/>
      <c r="BN142" s="97"/>
      <c r="BO142" s="71"/>
      <c r="BP142" s="71"/>
      <c r="BQ142" s="71"/>
      <c r="BR142" s="71"/>
      <c r="BS142" s="71"/>
      <c r="BT142" s="71"/>
      <c r="BU142" s="71"/>
      <c r="BV142" s="97"/>
      <c r="BW142" s="99"/>
      <c r="BX142" s="72"/>
      <c r="BY142" s="72"/>
      <c r="BZ142" s="72"/>
      <c r="CA142" s="72"/>
      <c r="CB142" s="72"/>
      <c r="CC142" s="72"/>
      <c r="CD142" s="72"/>
      <c r="CE142" s="72"/>
      <c r="CF142" s="72"/>
      <c r="CG142" s="72"/>
      <c r="CH142" s="72"/>
      <c r="CI142" s="72"/>
      <c r="CJ142" s="72"/>
      <c r="CK142" s="72"/>
      <c r="CL142" s="72"/>
      <c r="CM142" s="72"/>
      <c r="CN142" s="72"/>
      <c r="CO142" s="72"/>
      <c r="CP142" s="72"/>
      <c r="CQ142" s="95"/>
      <c r="CR142" s="72"/>
      <c r="CS142" s="72"/>
      <c r="CT142" s="72"/>
      <c r="CU142" s="72"/>
      <c r="CV142" s="72"/>
      <c r="CW142" s="72"/>
      <c r="CX142" s="72"/>
      <c r="CY142" s="72"/>
      <c r="CZ142" s="72"/>
      <c r="DA142" s="72"/>
      <c r="DB142" s="72"/>
      <c r="DC142" s="72"/>
      <c r="DD142" s="72"/>
      <c r="DE142" s="72"/>
      <c r="DF142" s="72"/>
      <c r="DG142" s="72"/>
      <c r="DH142" s="72"/>
      <c r="DI142" s="72"/>
      <c r="DJ142" s="72"/>
      <c r="DK142" s="72"/>
      <c r="DL142" s="72"/>
      <c r="DM142" s="72"/>
    </row>
    <row r="143" spans="1:117">
      <c r="A143" s="97"/>
      <c r="B143" s="71"/>
      <c r="C143" s="71"/>
      <c r="D143" s="71"/>
      <c r="E143" s="97"/>
      <c r="F143" s="98"/>
      <c r="G143" s="98"/>
      <c r="H143" s="98"/>
      <c r="I143" s="98"/>
      <c r="J143" s="98"/>
      <c r="K143" s="98"/>
      <c r="L143" s="98"/>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2"/>
      <c r="AW143" s="71"/>
      <c r="AX143" s="71"/>
      <c r="AY143" s="71"/>
      <c r="AZ143" s="71"/>
      <c r="BA143" s="71"/>
      <c r="BB143" s="71"/>
      <c r="BC143" s="71"/>
      <c r="BD143" s="71"/>
      <c r="BE143" s="71"/>
      <c r="BF143" s="71"/>
      <c r="BG143" s="71"/>
      <c r="BH143" s="98"/>
      <c r="BI143" s="71"/>
      <c r="BJ143" s="72"/>
      <c r="BK143" s="72"/>
      <c r="BL143" s="72"/>
      <c r="BM143" s="71"/>
      <c r="BN143" s="97"/>
      <c r="BO143" s="71"/>
      <c r="BP143" s="71"/>
      <c r="BQ143" s="71"/>
      <c r="BR143" s="71"/>
      <c r="BS143" s="71"/>
      <c r="BT143" s="71"/>
      <c r="BU143" s="71"/>
      <c r="BV143" s="97"/>
      <c r="BW143" s="99"/>
      <c r="BX143" s="72"/>
      <c r="BY143" s="72"/>
      <c r="BZ143" s="72"/>
      <c r="CA143" s="72"/>
      <c r="CB143" s="72"/>
      <c r="CC143" s="72"/>
      <c r="CD143" s="72"/>
      <c r="CE143" s="72"/>
      <c r="CF143" s="72"/>
      <c r="CG143" s="72"/>
      <c r="CH143" s="72"/>
      <c r="CI143" s="72"/>
      <c r="CJ143" s="72"/>
      <c r="CK143" s="72"/>
      <c r="CL143" s="72"/>
      <c r="CM143" s="72"/>
      <c r="CN143" s="72"/>
      <c r="CO143" s="72"/>
      <c r="CP143" s="72"/>
      <c r="CQ143" s="95"/>
      <c r="CR143" s="72"/>
      <c r="CS143" s="72"/>
      <c r="CT143" s="72"/>
      <c r="CU143" s="72"/>
      <c r="CV143" s="72"/>
      <c r="CW143" s="72"/>
      <c r="CX143" s="72"/>
      <c r="CY143" s="72"/>
      <c r="CZ143" s="72"/>
      <c r="DA143" s="72"/>
      <c r="DB143" s="72"/>
      <c r="DC143" s="72"/>
      <c r="DD143" s="72"/>
      <c r="DE143" s="72"/>
      <c r="DF143" s="72"/>
      <c r="DG143" s="72"/>
      <c r="DH143" s="72"/>
      <c r="DI143" s="72"/>
      <c r="DJ143" s="72"/>
      <c r="DK143" s="72"/>
      <c r="DL143" s="72"/>
      <c r="DM143" s="72"/>
    </row>
    <row r="144" spans="1:117">
      <c r="A144" s="97"/>
      <c r="B144" s="71"/>
      <c r="C144" s="71"/>
      <c r="D144" s="71"/>
      <c r="E144" s="97"/>
      <c r="F144" s="98"/>
      <c r="G144" s="98"/>
      <c r="H144" s="98"/>
      <c r="I144" s="98"/>
      <c r="J144" s="98"/>
      <c r="K144" s="98"/>
      <c r="L144" s="98"/>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2"/>
      <c r="AW144" s="71"/>
      <c r="AX144" s="71"/>
      <c r="AY144" s="71"/>
      <c r="AZ144" s="71"/>
      <c r="BA144" s="71"/>
      <c r="BB144" s="71"/>
      <c r="BC144" s="71"/>
      <c r="BD144" s="71"/>
      <c r="BE144" s="71"/>
      <c r="BF144" s="71"/>
      <c r="BG144" s="71"/>
      <c r="BH144" s="98"/>
      <c r="BI144" s="71"/>
      <c r="BJ144" s="72"/>
      <c r="BK144" s="72"/>
      <c r="BL144" s="72"/>
      <c r="BM144" s="71"/>
      <c r="BN144" s="97"/>
      <c r="BO144" s="71"/>
      <c r="BP144" s="71"/>
      <c r="BQ144" s="71"/>
      <c r="BR144" s="71"/>
      <c r="BS144" s="71"/>
      <c r="BT144" s="71"/>
      <c r="BU144" s="71"/>
      <c r="BV144" s="97"/>
      <c r="BW144" s="99"/>
      <c r="BX144" s="72"/>
      <c r="BY144" s="72"/>
      <c r="BZ144" s="72"/>
      <c r="CA144" s="72"/>
      <c r="CB144" s="72"/>
      <c r="CC144" s="72"/>
      <c r="CD144" s="72"/>
      <c r="CE144" s="72"/>
      <c r="CF144" s="72"/>
      <c r="CG144" s="72"/>
      <c r="CH144" s="72"/>
      <c r="CI144" s="72"/>
      <c r="CJ144" s="72"/>
      <c r="CK144" s="72"/>
      <c r="CL144" s="72"/>
      <c r="CM144" s="72"/>
      <c r="CN144" s="72"/>
      <c r="CO144" s="72"/>
      <c r="CP144" s="72"/>
      <c r="CQ144" s="95"/>
      <c r="CR144" s="72"/>
      <c r="CS144" s="72"/>
      <c r="CT144" s="72"/>
      <c r="CU144" s="72"/>
      <c r="CV144" s="72"/>
      <c r="CW144" s="72"/>
      <c r="CX144" s="72"/>
      <c r="CY144" s="72"/>
      <c r="CZ144" s="72"/>
      <c r="DA144" s="72"/>
      <c r="DB144" s="72"/>
      <c r="DC144" s="72"/>
      <c r="DD144" s="72"/>
      <c r="DE144" s="72"/>
      <c r="DF144" s="72"/>
      <c r="DG144" s="72"/>
      <c r="DH144" s="72"/>
      <c r="DI144" s="72"/>
      <c r="DJ144" s="72"/>
      <c r="DK144" s="72"/>
      <c r="DL144" s="72"/>
      <c r="DM144" s="72"/>
    </row>
    <row r="145" spans="1:117">
      <c r="A145" s="97"/>
      <c r="B145" s="71"/>
      <c r="C145" s="71"/>
      <c r="D145" s="71"/>
      <c r="E145" s="97"/>
      <c r="F145" s="98"/>
      <c r="G145" s="98"/>
      <c r="H145" s="98"/>
      <c r="I145" s="98"/>
      <c r="J145" s="98"/>
      <c r="K145" s="98"/>
      <c r="L145" s="98"/>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2"/>
      <c r="AW145" s="71"/>
      <c r="AX145" s="71"/>
      <c r="AY145" s="71"/>
      <c r="AZ145" s="71"/>
      <c r="BA145" s="71"/>
      <c r="BB145" s="71"/>
      <c r="BC145" s="71"/>
      <c r="BD145" s="71"/>
      <c r="BE145" s="71"/>
      <c r="BF145" s="71"/>
      <c r="BG145" s="71"/>
      <c r="BH145" s="98"/>
      <c r="BI145" s="71"/>
      <c r="BJ145" s="72"/>
      <c r="BK145" s="72"/>
      <c r="BL145" s="72"/>
      <c r="BM145" s="71"/>
      <c r="BN145" s="97"/>
      <c r="BO145" s="71"/>
      <c r="BP145" s="71"/>
      <c r="BQ145" s="71"/>
      <c r="BR145" s="71"/>
      <c r="BS145" s="71"/>
      <c r="BT145" s="71"/>
      <c r="BU145" s="71"/>
      <c r="BV145" s="97"/>
      <c r="BW145" s="99"/>
      <c r="BX145" s="72"/>
      <c r="BY145" s="72"/>
      <c r="BZ145" s="72"/>
      <c r="CA145" s="72"/>
      <c r="CB145" s="72"/>
      <c r="CC145" s="72"/>
      <c r="CD145" s="72"/>
      <c r="CE145" s="72"/>
      <c r="CF145" s="72"/>
      <c r="CG145" s="72"/>
      <c r="CH145" s="72"/>
      <c r="CI145" s="72"/>
      <c r="CJ145" s="72"/>
      <c r="CK145" s="72"/>
      <c r="CL145" s="72"/>
      <c r="CM145" s="72"/>
      <c r="CN145" s="72"/>
      <c r="CO145" s="72"/>
      <c r="CP145" s="72"/>
      <c r="CQ145" s="95"/>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row>
    <row r="146" spans="1:117">
      <c r="A146" s="97"/>
      <c r="B146" s="71"/>
      <c r="C146" s="71"/>
      <c r="D146" s="71"/>
      <c r="E146" s="97"/>
      <c r="F146" s="98"/>
      <c r="G146" s="98"/>
      <c r="H146" s="98"/>
      <c r="I146" s="98"/>
      <c r="J146" s="98"/>
      <c r="K146" s="98"/>
      <c r="L146" s="98"/>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2"/>
      <c r="AW146" s="71"/>
      <c r="AX146" s="71"/>
      <c r="AY146" s="71"/>
      <c r="AZ146" s="71"/>
      <c r="BA146" s="71"/>
      <c r="BB146" s="71"/>
      <c r="BC146" s="71"/>
      <c r="BD146" s="71"/>
      <c r="BE146" s="71"/>
      <c r="BF146" s="71"/>
      <c r="BG146" s="71"/>
      <c r="BH146" s="98"/>
      <c r="BI146" s="71"/>
      <c r="BJ146" s="72"/>
      <c r="BK146" s="72"/>
      <c r="BL146" s="72"/>
      <c r="BM146" s="71"/>
      <c r="BN146" s="97"/>
      <c r="BO146" s="71"/>
      <c r="BP146" s="71"/>
      <c r="BQ146" s="71"/>
      <c r="BR146" s="71"/>
      <c r="BS146" s="71"/>
      <c r="BT146" s="71"/>
      <c r="BU146" s="71"/>
      <c r="BV146" s="97"/>
      <c r="BW146" s="99"/>
      <c r="BX146" s="72"/>
      <c r="BY146" s="72"/>
      <c r="BZ146" s="72"/>
      <c r="CA146" s="72"/>
      <c r="CB146" s="72"/>
      <c r="CC146" s="72"/>
      <c r="CD146" s="72"/>
      <c r="CE146" s="72"/>
      <c r="CF146" s="72"/>
      <c r="CG146" s="72"/>
      <c r="CH146" s="72"/>
      <c r="CI146" s="72"/>
      <c r="CJ146" s="72"/>
      <c r="CK146" s="72"/>
      <c r="CL146" s="72"/>
      <c r="CM146" s="72"/>
      <c r="CN146" s="72"/>
      <c r="CO146" s="72"/>
      <c r="CP146" s="72"/>
      <c r="CQ146" s="95"/>
      <c r="CR146" s="72"/>
      <c r="CS146" s="72"/>
      <c r="CT146" s="72"/>
      <c r="CU146" s="72"/>
      <c r="CV146" s="72"/>
      <c r="CW146" s="72"/>
      <c r="CX146" s="72"/>
      <c r="CY146" s="72"/>
      <c r="CZ146" s="72"/>
      <c r="DA146" s="72"/>
      <c r="DB146" s="72"/>
      <c r="DC146" s="72"/>
      <c r="DD146" s="72"/>
      <c r="DE146" s="72"/>
      <c r="DF146" s="72"/>
      <c r="DG146" s="72"/>
      <c r="DH146" s="72"/>
      <c r="DI146" s="72"/>
      <c r="DJ146" s="72"/>
      <c r="DK146" s="72"/>
      <c r="DL146" s="72"/>
      <c r="DM146" s="72"/>
    </row>
    <row r="147" spans="1:117">
      <c r="A147" s="97"/>
      <c r="B147" s="71"/>
      <c r="C147" s="71"/>
      <c r="D147" s="71"/>
      <c r="E147" s="97"/>
      <c r="F147" s="98"/>
      <c r="G147" s="98"/>
      <c r="H147" s="98"/>
      <c r="I147" s="98"/>
      <c r="J147" s="98"/>
      <c r="K147" s="98"/>
      <c r="L147" s="98"/>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71"/>
      <c r="AV147" s="72"/>
      <c r="AW147" s="71"/>
      <c r="AX147" s="71"/>
      <c r="AY147" s="71"/>
      <c r="AZ147" s="71"/>
      <c r="BA147" s="71"/>
      <c r="BB147" s="71"/>
      <c r="BC147" s="71"/>
      <c r="BD147" s="71"/>
      <c r="BE147" s="71"/>
      <c r="BF147" s="71"/>
      <c r="BG147" s="71"/>
      <c r="BH147" s="98"/>
      <c r="BI147" s="71"/>
      <c r="BJ147" s="72"/>
      <c r="BK147" s="72"/>
      <c r="BL147" s="72"/>
      <c r="BM147" s="71"/>
      <c r="BN147" s="97"/>
      <c r="BO147" s="71"/>
      <c r="BP147" s="71"/>
      <c r="BQ147" s="71"/>
      <c r="BR147" s="71"/>
      <c r="BS147" s="71"/>
      <c r="BT147" s="71"/>
      <c r="BU147" s="71"/>
      <c r="BV147" s="97"/>
      <c r="BW147" s="99"/>
      <c r="BX147" s="72"/>
      <c r="BY147" s="72"/>
      <c r="BZ147" s="72"/>
      <c r="CA147" s="72"/>
      <c r="CB147" s="72"/>
      <c r="CC147" s="72"/>
      <c r="CD147" s="72"/>
      <c r="CE147" s="72"/>
      <c r="CF147" s="72"/>
      <c r="CG147" s="72"/>
      <c r="CH147" s="72"/>
      <c r="CI147" s="72"/>
      <c r="CJ147" s="72"/>
      <c r="CK147" s="72"/>
      <c r="CL147" s="72"/>
      <c r="CM147" s="72"/>
      <c r="CN147" s="72"/>
      <c r="CO147" s="72"/>
      <c r="CP147" s="72"/>
      <c r="CQ147" s="95"/>
      <c r="CR147" s="72"/>
      <c r="CS147" s="72"/>
      <c r="CT147" s="72"/>
      <c r="CU147" s="72"/>
      <c r="CV147" s="72"/>
      <c r="CW147" s="72"/>
      <c r="CX147" s="72"/>
      <c r="CY147" s="72"/>
      <c r="CZ147" s="72"/>
      <c r="DA147" s="72"/>
      <c r="DB147" s="72"/>
      <c r="DC147" s="72"/>
      <c r="DD147" s="72"/>
      <c r="DE147" s="72"/>
      <c r="DF147" s="72"/>
      <c r="DG147" s="72"/>
      <c r="DH147" s="72"/>
      <c r="DI147" s="72"/>
      <c r="DJ147" s="72"/>
      <c r="DK147" s="72"/>
      <c r="DL147" s="72"/>
      <c r="DM147" s="72"/>
    </row>
    <row r="148" spans="1:117">
      <c r="A148" s="97"/>
      <c r="B148" s="71"/>
      <c r="C148" s="71"/>
      <c r="D148" s="71"/>
      <c r="E148" s="97"/>
      <c r="F148" s="98"/>
      <c r="G148" s="98"/>
      <c r="H148" s="98"/>
      <c r="I148" s="98"/>
      <c r="J148" s="98"/>
      <c r="K148" s="98"/>
      <c r="L148" s="98"/>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2"/>
      <c r="AW148" s="71"/>
      <c r="AX148" s="71"/>
      <c r="AY148" s="71"/>
      <c r="AZ148" s="71"/>
      <c r="BA148" s="71"/>
      <c r="BB148" s="71"/>
      <c r="BC148" s="71"/>
      <c r="BD148" s="71"/>
      <c r="BE148" s="71"/>
      <c r="BF148" s="71"/>
      <c r="BG148" s="71"/>
      <c r="BH148" s="98"/>
      <c r="BI148" s="71"/>
      <c r="BJ148" s="72"/>
      <c r="BK148" s="72"/>
      <c r="BL148" s="72"/>
      <c r="BM148" s="71"/>
      <c r="BN148" s="97"/>
      <c r="BO148" s="71"/>
      <c r="BP148" s="71"/>
      <c r="BQ148" s="71"/>
      <c r="BR148" s="71"/>
      <c r="BS148" s="71"/>
      <c r="BT148" s="71"/>
      <c r="BU148" s="71"/>
      <c r="BV148" s="97"/>
      <c r="BW148" s="99"/>
      <c r="BX148" s="72"/>
      <c r="BY148" s="72"/>
      <c r="BZ148" s="72"/>
      <c r="CA148" s="72"/>
      <c r="CB148" s="72"/>
      <c r="CC148" s="72"/>
      <c r="CD148" s="72"/>
      <c r="CE148" s="72"/>
      <c r="CF148" s="72"/>
      <c r="CG148" s="72"/>
      <c r="CH148" s="72"/>
      <c r="CI148" s="72"/>
      <c r="CJ148" s="72"/>
      <c r="CK148" s="72"/>
      <c r="CL148" s="72"/>
      <c r="CM148" s="72"/>
      <c r="CN148" s="72"/>
      <c r="CO148" s="72"/>
      <c r="CP148" s="72"/>
      <c r="CQ148" s="95"/>
      <c r="CR148" s="72"/>
      <c r="CS148" s="72"/>
      <c r="CT148" s="72"/>
      <c r="CU148" s="72"/>
      <c r="CV148" s="72"/>
      <c r="CW148" s="72"/>
      <c r="CX148" s="72"/>
      <c r="CY148" s="72"/>
      <c r="CZ148" s="72"/>
      <c r="DA148" s="72"/>
      <c r="DB148" s="72"/>
      <c r="DC148" s="72"/>
      <c r="DD148" s="72"/>
      <c r="DE148" s="72"/>
      <c r="DF148" s="72"/>
      <c r="DG148" s="72"/>
      <c r="DH148" s="72"/>
      <c r="DI148" s="72"/>
      <c r="DJ148" s="72"/>
      <c r="DK148" s="72"/>
      <c r="DL148" s="72"/>
      <c r="DM148" s="72"/>
    </row>
    <row r="149" spans="1:117">
      <c r="A149" s="97"/>
      <c r="B149" s="71"/>
      <c r="C149" s="71"/>
      <c r="D149" s="71"/>
      <c r="E149" s="97"/>
      <c r="F149" s="98"/>
      <c r="G149" s="98"/>
      <c r="H149" s="98"/>
      <c r="I149" s="98"/>
      <c r="J149" s="98"/>
      <c r="K149" s="98"/>
      <c r="L149" s="98"/>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2"/>
      <c r="AW149" s="71"/>
      <c r="AX149" s="71"/>
      <c r="AY149" s="71"/>
      <c r="AZ149" s="71"/>
      <c r="BA149" s="71"/>
      <c r="BB149" s="71"/>
      <c r="BC149" s="71"/>
      <c r="BD149" s="71"/>
      <c r="BE149" s="71"/>
      <c r="BF149" s="71"/>
      <c r="BG149" s="71"/>
      <c r="BH149" s="98"/>
      <c r="BI149" s="71"/>
      <c r="BJ149" s="72"/>
      <c r="BK149" s="72"/>
      <c r="BL149" s="72"/>
      <c r="BM149" s="71"/>
      <c r="BN149" s="97"/>
      <c r="BO149" s="71"/>
      <c r="BP149" s="71"/>
      <c r="BQ149" s="71"/>
      <c r="BR149" s="71"/>
      <c r="BS149" s="71"/>
      <c r="BT149" s="71"/>
      <c r="BU149" s="71"/>
      <c r="BV149" s="97"/>
      <c r="BW149" s="99"/>
      <c r="BX149" s="72"/>
      <c r="BY149" s="72"/>
      <c r="BZ149" s="72"/>
      <c r="CA149" s="72"/>
      <c r="CB149" s="72"/>
      <c r="CC149" s="72"/>
      <c r="CD149" s="72"/>
      <c r="CE149" s="72"/>
      <c r="CF149" s="72"/>
      <c r="CG149" s="72"/>
      <c r="CH149" s="72"/>
      <c r="CI149" s="72"/>
      <c r="CJ149" s="72"/>
      <c r="CK149" s="72"/>
      <c r="CL149" s="72"/>
      <c r="CM149" s="72"/>
      <c r="CN149" s="72"/>
      <c r="CO149" s="72"/>
      <c r="CP149" s="72"/>
      <c r="CQ149" s="95"/>
      <c r="CR149" s="72"/>
      <c r="CS149" s="72"/>
      <c r="CT149" s="72"/>
      <c r="CU149" s="72"/>
      <c r="CV149" s="72"/>
      <c r="CW149" s="72"/>
      <c r="CX149" s="72"/>
      <c r="CY149" s="72"/>
      <c r="CZ149" s="72"/>
      <c r="DA149" s="72"/>
      <c r="DB149" s="72"/>
      <c r="DC149" s="72"/>
      <c r="DD149" s="72"/>
      <c r="DE149" s="72"/>
      <c r="DF149" s="72"/>
      <c r="DG149" s="72"/>
      <c r="DH149" s="72"/>
      <c r="DI149" s="72"/>
      <c r="DJ149" s="72"/>
      <c r="DK149" s="72"/>
      <c r="DL149" s="72"/>
      <c r="DM149" s="72"/>
    </row>
    <row r="150" spans="1:117">
      <c r="A150" s="97"/>
      <c r="B150" s="71"/>
      <c r="C150" s="71"/>
      <c r="D150" s="71"/>
      <c r="E150" s="97"/>
      <c r="F150" s="98"/>
      <c r="G150" s="98"/>
      <c r="H150" s="98"/>
      <c r="I150" s="98"/>
      <c r="J150" s="98"/>
      <c r="K150" s="98"/>
      <c r="L150" s="98"/>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71"/>
      <c r="AV150" s="72"/>
      <c r="AW150" s="71"/>
      <c r="AX150" s="71"/>
      <c r="AY150" s="71"/>
      <c r="AZ150" s="71"/>
      <c r="BA150" s="71"/>
      <c r="BB150" s="71"/>
      <c r="BC150" s="71"/>
      <c r="BD150" s="71"/>
      <c r="BE150" s="71"/>
      <c r="BF150" s="71"/>
      <c r="BG150" s="71"/>
      <c r="BH150" s="98"/>
      <c r="BI150" s="71"/>
      <c r="BJ150" s="72"/>
      <c r="BK150" s="72"/>
      <c r="BL150" s="72"/>
      <c r="BM150" s="71"/>
      <c r="BN150" s="97"/>
      <c r="BO150" s="71"/>
      <c r="BP150" s="71"/>
      <c r="BQ150" s="71"/>
      <c r="BR150" s="71"/>
      <c r="BS150" s="71"/>
      <c r="BT150" s="71"/>
      <c r="BU150" s="71"/>
      <c r="BV150" s="97"/>
      <c r="BW150" s="99"/>
      <c r="BX150" s="72"/>
      <c r="BY150" s="72"/>
      <c r="BZ150" s="72"/>
      <c r="CA150" s="72"/>
      <c r="CB150" s="72"/>
      <c r="CC150" s="72"/>
      <c r="CD150" s="72"/>
      <c r="CE150" s="72"/>
      <c r="CF150" s="72"/>
      <c r="CG150" s="72"/>
      <c r="CH150" s="72"/>
      <c r="CI150" s="72"/>
      <c r="CJ150" s="72"/>
      <c r="CK150" s="72"/>
      <c r="CL150" s="72"/>
      <c r="CM150" s="72"/>
      <c r="CN150" s="72"/>
      <c r="CO150" s="72"/>
      <c r="CP150" s="72"/>
      <c r="CQ150" s="95"/>
      <c r="CR150" s="72"/>
      <c r="CS150" s="72"/>
      <c r="CT150" s="72"/>
      <c r="CU150" s="72"/>
      <c r="CV150" s="72"/>
      <c r="CW150" s="72"/>
      <c r="CX150" s="72"/>
      <c r="CY150" s="72"/>
      <c r="CZ150" s="72"/>
      <c r="DA150" s="72"/>
      <c r="DB150" s="72"/>
      <c r="DC150" s="72"/>
      <c r="DD150" s="72"/>
      <c r="DE150" s="72"/>
      <c r="DF150" s="72"/>
      <c r="DG150" s="72"/>
      <c r="DH150" s="72"/>
      <c r="DI150" s="72"/>
      <c r="DJ150" s="72"/>
      <c r="DK150" s="72"/>
      <c r="DL150" s="72"/>
      <c r="DM150" s="72"/>
    </row>
    <row r="151" spans="1:117">
      <c r="A151" s="97"/>
      <c r="B151" s="71"/>
      <c r="C151" s="71"/>
      <c r="D151" s="71"/>
      <c r="E151" s="97"/>
      <c r="F151" s="98"/>
      <c r="G151" s="98"/>
      <c r="H151" s="98"/>
      <c r="I151" s="98"/>
      <c r="J151" s="98"/>
      <c r="K151" s="98"/>
      <c r="L151" s="98"/>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2"/>
      <c r="AW151" s="71"/>
      <c r="AX151" s="71"/>
      <c r="AY151" s="71"/>
      <c r="AZ151" s="71"/>
      <c r="BA151" s="71"/>
      <c r="BB151" s="71"/>
      <c r="BC151" s="71"/>
      <c r="BD151" s="71"/>
      <c r="BE151" s="71"/>
      <c r="BF151" s="71"/>
      <c r="BG151" s="71"/>
      <c r="BH151" s="98"/>
      <c r="BI151" s="71"/>
      <c r="BJ151" s="72"/>
      <c r="BK151" s="72"/>
      <c r="BL151" s="72"/>
      <c r="BM151" s="71"/>
      <c r="BN151" s="97"/>
      <c r="BO151" s="71"/>
      <c r="BP151" s="71"/>
      <c r="BQ151" s="71"/>
      <c r="BR151" s="71"/>
      <c r="BS151" s="71"/>
      <c r="BT151" s="71"/>
      <c r="BU151" s="71"/>
      <c r="BV151" s="97"/>
      <c r="BW151" s="99"/>
      <c r="BX151" s="72"/>
      <c r="BY151" s="72"/>
      <c r="BZ151" s="72"/>
      <c r="CA151" s="72"/>
      <c r="CB151" s="72"/>
      <c r="CC151" s="72"/>
      <c r="CD151" s="72"/>
      <c r="CE151" s="72"/>
      <c r="CF151" s="72"/>
      <c r="CG151" s="72"/>
      <c r="CH151" s="72"/>
      <c r="CI151" s="72"/>
      <c r="CJ151" s="72"/>
      <c r="CK151" s="72"/>
      <c r="CL151" s="72"/>
      <c r="CM151" s="72"/>
      <c r="CN151" s="72"/>
      <c r="CO151" s="72"/>
      <c r="CP151" s="72"/>
      <c r="CQ151" s="95"/>
      <c r="CR151" s="72"/>
      <c r="CS151" s="72"/>
      <c r="CT151" s="72"/>
      <c r="CU151" s="72"/>
      <c r="CV151" s="72"/>
      <c r="CW151" s="72"/>
      <c r="CX151" s="72"/>
      <c r="CY151" s="72"/>
      <c r="CZ151" s="72"/>
      <c r="DA151" s="72"/>
      <c r="DB151" s="72"/>
      <c r="DC151" s="72"/>
      <c r="DD151" s="72"/>
      <c r="DE151" s="72"/>
      <c r="DF151" s="72"/>
      <c r="DG151" s="72"/>
      <c r="DH151" s="72"/>
      <c r="DI151" s="72"/>
      <c r="DJ151" s="72"/>
      <c r="DK151" s="72"/>
      <c r="DL151" s="72"/>
      <c r="DM151" s="72"/>
    </row>
    <row r="152" spans="1:117">
      <c r="A152" s="97"/>
      <c r="B152" s="71"/>
      <c r="C152" s="71"/>
      <c r="D152" s="71"/>
      <c r="E152" s="97"/>
      <c r="F152" s="98"/>
      <c r="G152" s="98"/>
      <c r="H152" s="98"/>
      <c r="I152" s="98"/>
      <c r="J152" s="98"/>
      <c r="K152" s="98"/>
      <c r="L152" s="98"/>
      <c r="M152" s="71"/>
      <c r="N152" s="71"/>
      <c r="O152" s="71"/>
      <c r="P152" s="71"/>
      <c r="Q152" s="71"/>
      <c r="R152" s="71"/>
      <c r="S152" s="71"/>
      <c r="T152" s="71"/>
      <c r="U152" s="71"/>
      <c r="V152" s="71"/>
      <c r="W152" s="71"/>
      <c r="X152" s="71"/>
      <c r="Y152" s="71"/>
      <c r="Z152" s="71"/>
      <c r="AA152" s="71"/>
      <c r="AB152" s="71"/>
      <c r="AC152" s="71"/>
      <c r="AD152" s="71"/>
      <c r="AE152" s="71"/>
      <c r="AF152" s="71"/>
      <c r="AG152" s="71"/>
      <c r="AH152" s="71"/>
      <c r="AI152" s="71"/>
      <c r="AJ152" s="71"/>
      <c r="AK152" s="71"/>
      <c r="AL152" s="71"/>
      <c r="AM152" s="71"/>
      <c r="AN152" s="71"/>
      <c r="AO152" s="71"/>
      <c r="AP152" s="71"/>
      <c r="AQ152" s="71"/>
      <c r="AR152" s="71"/>
      <c r="AS152" s="71"/>
      <c r="AT152" s="71"/>
      <c r="AU152" s="71"/>
      <c r="AV152" s="72"/>
      <c r="AW152" s="71"/>
      <c r="AX152" s="71"/>
      <c r="AY152" s="71"/>
      <c r="AZ152" s="71"/>
      <c r="BA152" s="71"/>
      <c r="BB152" s="71"/>
      <c r="BC152" s="71"/>
      <c r="BD152" s="71"/>
      <c r="BE152" s="71"/>
      <c r="BF152" s="71"/>
      <c r="BG152" s="71"/>
      <c r="BH152" s="98"/>
      <c r="BI152" s="71"/>
      <c r="BJ152" s="72"/>
      <c r="BK152" s="72"/>
      <c r="BL152" s="72"/>
      <c r="BM152" s="71"/>
      <c r="BN152" s="97"/>
      <c r="BO152" s="71"/>
      <c r="BP152" s="71"/>
      <c r="BQ152" s="71"/>
      <c r="BR152" s="71"/>
      <c r="BS152" s="71"/>
      <c r="BT152" s="71"/>
      <c r="BU152" s="71"/>
      <c r="BV152" s="97"/>
      <c r="BW152" s="99"/>
      <c r="BX152" s="72"/>
      <c r="BY152" s="72"/>
      <c r="BZ152" s="72"/>
      <c r="CA152" s="72"/>
      <c r="CB152" s="72"/>
      <c r="CC152" s="72"/>
      <c r="CD152" s="72"/>
      <c r="CE152" s="72"/>
      <c r="CF152" s="72"/>
      <c r="CG152" s="72"/>
      <c r="CH152" s="72"/>
      <c r="CI152" s="72"/>
      <c r="CJ152" s="72"/>
      <c r="CK152" s="72"/>
      <c r="CL152" s="72"/>
      <c r="CM152" s="72"/>
      <c r="CN152" s="72"/>
      <c r="CO152" s="72"/>
      <c r="CP152" s="72"/>
      <c r="CQ152" s="95"/>
      <c r="CR152" s="72"/>
      <c r="CS152" s="72"/>
      <c r="CT152" s="72"/>
      <c r="CU152" s="72"/>
      <c r="CV152" s="72"/>
      <c r="CW152" s="72"/>
      <c r="CX152" s="72"/>
      <c r="CY152" s="72"/>
      <c r="CZ152" s="72"/>
      <c r="DA152" s="72"/>
      <c r="DB152" s="72"/>
      <c r="DC152" s="72"/>
      <c r="DD152" s="72"/>
      <c r="DE152" s="72"/>
      <c r="DF152" s="72"/>
      <c r="DG152" s="72"/>
      <c r="DH152" s="72"/>
      <c r="DI152" s="72"/>
      <c r="DJ152" s="72"/>
      <c r="DK152" s="72"/>
      <c r="DL152" s="72"/>
      <c r="DM152" s="72"/>
    </row>
    <row r="153" spans="1:117">
      <c r="A153" s="97"/>
      <c r="B153" s="71"/>
      <c r="C153" s="71"/>
      <c r="D153" s="71"/>
      <c r="E153" s="97"/>
      <c r="F153" s="98"/>
      <c r="G153" s="98"/>
      <c r="H153" s="98"/>
      <c r="I153" s="98"/>
      <c r="J153" s="98"/>
      <c r="K153" s="98"/>
      <c r="L153" s="98"/>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2"/>
      <c r="AW153" s="71"/>
      <c r="AX153" s="71"/>
      <c r="AY153" s="71"/>
      <c r="AZ153" s="71"/>
      <c r="BA153" s="71"/>
      <c r="BB153" s="71"/>
      <c r="BC153" s="71"/>
      <c r="BD153" s="71"/>
      <c r="BE153" s="71"/>
      <c r="BF153" s="71"/>
      <c r="BG153" s="71"/>
      <c r="BH153" s="98"/>
      <c r="BI153" s="71"/>
      <c r="BJ153" s="72"/>
      <c r="BK153" s="72"/>
      <c r="BL153" s="72"/>
      <c r="BM153" s="71"/>
      <c r="BN153" s="97"/>
      <c r="BO153" s="71"/>
      <c r="BP153" s="71"/>
      <c r="BQ153" s="71"/>
      <c r="BR153" s="71"/>
      <c r="BS153" s="71"/>
      <c r="BT153" s="71"/>
      <c r="BU153" s="71"/>
      <c r="BV153" s="97"/>
      <c r="BW153" s="99"/>
      <c r="BX153" s="72"/>
      <c r="BY153" s="72"/>
      <c r="BZ153" s="72"/>
      <c r="CA153" s="72"/>
      <c r="CB153" s="72"/>
      <c r="CC153" s="72"/>
      <c r="CD153" s="72"/>
      <c r="CE153" s="72"/>
      <c r="CF153" s="72"/>
      <c r="CG153" s="72"/>
      <c r="CH153" s="72"/>
      <c r="CI153" s="72"/>
      <c r="CJ153" s="72"/>
      <c r="CK153" s="72"/>
      <c r="CL153" s="72"/>
      <c r="CM153" s="72"/>
      <c r="CN153" s="72"/>
      <c r="CO153" s="72"/>
      <c r="CP153" s="72"/>
      <c r="CQ153" s="95"/>
      <c r="CR153" s="72"/>
      <c r="CS153" s="72"/>
      <c r="CT153" s="72"/>
      <c r="CU153" s="72"/>
      <c r="CV153" s="72"/>
      <c r="CW153" s="72"/>
      <c r="CX153" s="72"/>
      <c r="CY153" s="72"/>
      <c r="CZ153" s="72"/>
      <c r="DA153" s="72"/>
      <c r="DB153" s="72"/>
      <c r="DC153" s="72"/>
      <c r="DD153" s="72"/>
      <c r="DE153" s="72"/>
      <c r="DF153" s="72"/>
      <c r="DG153" s="72"/>
      <c r="DH153" s="72"/>
      <c r="DI153" s="72"/>
      <c r="DJ153" s="72"/>
      <c r="DK153" s="72"/>
      <c r="DL153" s="72"/>
      <c r="DM153" s="72"/>
    </row>
    <row r="154" spans="1:117">
      <c r="A154" s="97"/>
      <c r="B154" s="71"/>
      <c r="C154" s="71"/>
      <c r="D154" s="71"/>
      <c r="E154" s="97"/>
      <c r="F154" s="98"/>
      <c r="G154" s="98"/>
      <c r="H154" s="98"/>
      <c r="I154" s="98"/>
      <c r="J154" s="98"/>
      <c r="K154" s="98"/>
      <c r="L154" s="98"/>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2"/>
      <c r="AW154" s="71"/>
      <c r="AX154" s="71"/>
      <c r="AY154" s="71"/>
      <c r="AZ154" s="71"/>
      <c r="BA154" s="71"/>
      <c r="BB154" s="71"/>
      <c r="BC154" s="71"/>
      <c r="BD154" s="71"/>
      <c r="BE154" s="71"/>
      <c r="BF154" s="71"/>
      <c r="BG154" s="71"/>
      <c r="BH154" s="98"/>
      <c r="BI154" s="71"/>
      <c r="BJ154" s="72"/>
      <c r="BK154" s="72"/>
      <c r="BL154" s="72"/>
      <c r="BM154" s="71"/>
      <c r="BN154" s="97"/>
      <c r="BO154" s="71"/>
      <c r="BP154" s="71"/>
      <c r="BQ154" s="71"/>
      <c r="BR154" s="71"/>
      <c r="BS154" s="71"/>
      <c r="BT154" s="71"/>
      <c r="BU154" s="71"/>
      <c r="BV154" s="97"/>
      <c r="BW154" s="99"/>
      <c r="BX154" s="72"/>
      <c r="BY154" s="72"/>
      <c r="BZ154" s="72"/>
      <c r="CA154" s="72"/>
      <c r="CB154" s="72"/>
      <c r="CC154" s="72"/>
      <c r="CD154" s="72"/>
      <c r="CE154" s="72"/>
      <c r="CF154" s="72"/>
      <c r="CG154" s="72"/>
      <c r="CH154" s="72"/>
      <c r="CI154" s="72"/>
      <c r="CJ154" s="72"/>
      <c r="CK154" s="72"/>
      <c r="CL154" s="72"/>
      <c r="CM154" s="72"/>
      <c r="CN154" s="72"/>
      <c r="CO154" s="72"/>
      <c r="CP154" s="72"/>
      <c r="CQ154" s="95"/>
      <c r="CR154" s="72"/>
      <c r="CS154" s="72"/>
      <c r="CT154" s="72"/>
      <c r="CU154" s="72"/>
      <c r="CV154" s="72"/>
      <c r="CW154" s="72"/>
      <c r="CX154" s="72"/>
      <c r="CY154" s="72"/>
      <c r="CZ154" s="72"/>
      <c r="DA154" s="72"/>
      <c r="DB154" s="72"/>
      <c r="DC154" s="72"/>
      <c r="DD154" s="72"/>
      <c r="DE154" s="72"/>
      <c r="DF154" s="72"/>
      <c r="DG154" s="72"/>
      <c r="DH154" s="72"/>
      <c r="DI154" s="72"/>
      <c r="DJ154" s="72"/>
      <c r="DK154" s="72"/>
      <c r="DL154" s="72"/>
      <c r="DM154" s="72"/>
    </row>
    <row r="155" spans="1:117">
      <c r="A155" s="97"/>
      <c r="B155" s="71"/>
      <c r="C155" s="71"/>
      <c r="D155" s="71"/>
      <c r="E155" s="97"/>
      <c r="F155" s="98"/>
      <c r="G155" s="98"/>
      <c r="H155" s="98"/>
      <c r="I155" s="98"/>
      <c r="J155" s="98"/>
      <c r="K155" s="98"/>
      <c r="L155" s="98"/>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71"/>
      <c r="AV155" s="72"/>
      <c r="AW155" s="71"/>
      <c r="AX155" s="71"/>
      <c r="AY155" s="71"/>
      <c r="AZ155" s="71"/>
      <c r="BA155" s="71"/>
      <c r="BB155" s="71"/>
      <c r="BC155" s="71"/>
      <c r="BD155" s="71"/>
      <c r="BE155" s="71"/>
      <c r="BF155" s="71"/>
      <c r="BG155" s="71"/>
      <c r="BH155" s="98"/>
      <c r="BI155" s="71"/>
      <c r="BJ155" s="72"/>
      <c r="BK155" s="72"/>
      <c r="BL155" s="72"/>
      <c r="BM155" s="71"/>
      <c r="BN155" s="97"/>
      <c r="BO155" s="71"/>
      <c r="BP155" s="71"/>
      <c r="BQ155" s="71"/>
      <c r="BR155" s="71"/>
      <c r="BS155" s="71"/>
      <c r="BT155" s="71"/>
      <c r="BU155" s="71"/>
      <c r="BV155" s="97"/>
      <c r="BW155" s="99"/>
      <c r="BX155" s="72"/>
      <c r="BY155" s="72"/>
      <c r="BZ155" s="72"/>
      <c r="CA155" s="72"/>
      <c r="CB155" s="72"/>
      <c r="CC155" s="72"/>
      <c r="CD155" s="72"/>
      <c r="CE155" s="72"/>
      <c r="CF155" s="72"/>
      <c r="CG155" s="72"/>
      <c r="CH155" s="72"/>
      <c r="CI155" s="72"/>
      <c r="CJ155" s="72"/>
      <c r="CK155" s="72"/>
      <c r="CL155" s="72"/>
      <c r="CM155" s="72"/>
      <c r="CN155" s="72"/>
      <c r="CO155" s="72"/>
      <c r="CP155" s="72"/>
      <c r="CQ155" s="95"/>
      <c r="CR155" s="72"/>
      <c r="CS155" s="72"/>
      <c r="CT155" s="72"/>
      <c r="CU155" s="72"/>
      <c r="CV155" s="72"/>
      <c r="CW155" s="72"/>
      <c r="CX155" s="72"/>
      <c r="CY155" s="72"/>
      <c r="CZ155" s="72"/>
      <c r="DA155" s="72"/>
      <c r="DB155" s="72"/>
      <c r="DC155" s="72"/>
      <c r="DD155" s="72"/>
      <c r="DE155" s="72"/>
      <c r="DF155" s="72"/>
      <c r="DG155" s="72"/>
      <c r="DH155" s="72"/>
      <c r="DI155" s="72"/>
      <c r="DJ155" s="72"/>
      <c r="DK155" s="72"/>
      <c r="DL155" s="72"/>
      <c r="DM155" s="72"/>
    </row>
    <row r="156" spans="1:117">
      <c r="A156" s="97"/>
      <c r="B156" s="71"/>
      <c r="C156" s="71"/>
      <c r="D156" s="71"/>
      <c r="E156" s="97"/>
      <c r="F156" s="98"/>
      <c r="G156" s="98"/>
      <c r="H156" s="98"/>
      <c r="I156" s="98"/>
      <c r="J156" s="98"/>
      <c r="K156" s="98"/>
      <c r="L156" s="98"/>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2"/>
      <c r="AW156" s="71"/>
      <c r="AX156" s="71"/>
      <c r="AY156" s="71"/>
      <c r="AZ156" s="71"/>
      <c r="BA156" s="71"/>
      <c r="BB156" s="71"/>
      <c r="BC156" s="71"/>
      <c r="BD156" s="71"/>
      <c r="BE156" s="71"/>
      <c r="BF156" s="71"/>
      <c r="BG156" s="71"/>
      <c r="BH156" s="98"/>
      <c r="BI156" s="71"/>
      <c r="BJ156" s="72"/>
      <c r="BK156" s="72"/>
      <c r="BL156" s="72"/>
      <c r="BM156" s="71"/>
      <c r="BN156" s="97"/>
      <c r="BO156" s="71"/>
      <c r="BP156" s="71"/>
      <c r="BQ156" s="71"/>
      <c r="BR156" s="71"/>
      <c r="BS156" s="71"/>
      <c r="BT156" s="71"/>
      <c r="BU156" s="71"/>
      <c r="BV156" s="97"/>
      <c r="BW156" s="99"/>
      <c r="BX156" s="72"/>
      <c r="BY156" s="72"/>
      <c r="BZ156" s="72"/>
      <c r="CA156" s="72"/>
      <c r="CB156" s="72"/>
      <c r="CC156" s="72"/>
      <c r="CD156" s="72"/>
      <c r="CE156" s="72"/>
      <c r="CF156" s="72"/>
      <c r="CG156" s="72"/>
      <c r="CH156" s="72"/>
      <c r="CI156" s="72"/>
      <c r="CJ156" s="72"/>
      <c r="CK156" s="72"/>
      <c r="CL156" s="72"/>
      <c r="CM156" s="72"/>
      <c r="CN156" s="72"/>
      <c r="CO156" s="72"/>
      <c r="CP156" s="72"/>
      <c r="CQ156" s="95"/>
      <c r="CR156" s="72"/>
      <c r="CS156" s="72"/>
      <c r="CT156" s="72"/>
      <c r="CU156" s="72"/>
      <c r="CV156" s="72"/>
      <c r="CW156" s="72"/>
      <c r="CX156" s="72"/>
      <c r="CY156" s="72"/>
      <c r="CZ156" s="72"/>
      <c r="DA156" s="72"/>
      <c r="DB156" s="72"/>
      <c r="DC156" s="72"/>
      <c r="DD156" s="72"/>
      <c r="DE156" s="72"/>
      <c r="DF156" s="72"/>
      <c r="DG156" s="72"/>
      <c r="DH156" s="72"/>
      <c r="DI156" s="72"/>
      <c r="DJ156" s="72"/>
      <c r="DK156" s="72"/>
      <c r="DL156" s="72"/>
      <c r="DM156" s="72"/>
    </row>
    <row r="157" spans="1:117">
      <c r="A157" s="97"/>
      <c r="B157" s="71"/>
      <c r="C157" s="71"/>
      <c r="D157" s="71"/>
      <c r="E157" s="97"/>
      <c r="F157" s="98"/>
      <c r="G157" s="98"/>
      <c r="H157" s="98"/>
      <c r="I157" s="98"/>
      <c r="J157" s="98"/>
      <c r="K157" s="98"/>
      <c r="L157" s="98"/>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2"/>
      <c r="AW157" s="71"/>
      <c r="AX157" s="71"/>
      <c r="AY157" s="71"/>
      <c r="AZ157" s="71"/>
      <c r="BA157" s="71"/>
      <c r="BB157" s="71"/>
      <c r="BC157" s="71"/>
      <c r="BD157" s="71"/>
      <c r="BE157" s="71"/>
      <c r="BF157" s="71"/>
      <c r="BG157" s="71"/>
      <c r="BH157" s="98"/>
      <c r="BI157" s="71"/>
      <c r="BJ157" s="72"/>
      <c r="BK157" s="72"/>
      <c r="BL157" s="72"/>
      <c r="BM157" s="71"/>
      <c r="BN157" s="97"/>
      <c r="BO157" s="71"/>
      <c r="BP157" s="71"/>
      <c r="BQ157" s="71"/>
      <c r="BR157" s="71"/>
      <c r="BS157" s="71"/>
      <c r="BT157" s="71"/>
      <c r="BU157" s="71"/>
      <c r="BV157" s="97"/>
      <c r="BW157" s="99"/>
      <c r="BX157" s="72"/>
      <c r="BY157" s="72"/>
      <c r="BZ157" s="72"/>
      <c r="CA157" s="72"/>
      <c r="CB157" s="72"/>
      <c r="CC157" s="72"/>
      <c r="CD157" s="72"/>
      <c r="CE157" s="72"/>
      <c r="CF157" s="72"/>
      <c r="CG157" s="72"/>
      <c r="CH157" s="72"/>
      <c r="CI157" s="72"/>
      <c r="CJ157" s="72"/>
      <c r="CK157" s="72"/>
      <c r="CL157" s="72"/>
      <c r="CM157" s="72"/>
      <c r="CN157" s="72"/>
      <c r="CO157" s="72"/>
      <c r="CP157" s="72"/>
      <c r="CQ157" s="95"/>
      <c r="CR157" s="72"/>
      <c r="CS157" s="72"/>
      <c r="CT157" s="72"/>
      <c r="CU157" s="72"/>
      <c r="CV157" s="72"/>
      <c r="CW157" s="72"/>
      <c r="CX157" s="72"/>
      <c r="CY157" s="72"/>
      <c r="CZ157" s="72"/>
      <c r="DA157" s="72"/>
      <c r="DB157" s="72"/>
      <c r="DC157" s="72"/>
      <c r="DD157" s="72"/>
      <c r="DE157" s="72"/>
      <c r="DF157" s="72"/>
      <c r="DG157" s="72"/>
      <c r="DH157" s="72"/>
      <c r="DI157" s="72"/>
      <c r="DJ157" s="72"/>
      <c r="DK157" s="72"/>
      <c r="DL157" s="72"/>
      <c r="DM157" s="72"/>
    </row>
    <row r="158" spans="1:117">
      <c r="A158" s="97"/>
      <c r="B158" s="71"/>
      <c r="C158" s="71"/>
      <c r="D158" s="71"/>
      <c r="E158" s="97"/>
      <c r="F158" s="98"/>
      <c r="G158" s="98"/>
      <c r="H158" s="98"/>
      <c r="I158" s="98"/>
      <c r="J158" s="98"/>
      <c r="K158" s="98"/>
      <c r="L158" s="98"/>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71"/>
      <c r="AV158" s="72"/>
      <c r="AW158" s="71"/>
      <c r="AX158" s="71"/>
      <c r="AY158" s="71"/>
      <c r="AZ158" s="71"/>
      <c r="BA158" s="71"/>
      <c r="BB158" s="71"/>
      <c r="BC158" s="71"/>
      <c r="BD158" s="71"/>
      <c r="BE158" s="71"/>
      <c r="BF158" s="71"/>
      <c r="BG158" s="71"/>
      <c r="BH158" s="98"/>
      <c r="BI158" s="71"/>
      <c r="BJ158" s="72"/>
      <c r="BK158" s="72"/>
      <c r="BL158" s="72"/>
      <c r="BM158" s="71"/>
      <c r="BN158" s="97"/>
      <c r="BO158" s="71"/>
      <c r="BP158" s="71"/>
      <c r="BQ158" s="71"/>
      <c r="BR158" s="71"/>
      <c r="BS158" s="71"/>
      <c r="BT158" s="71"/>
      <c r="BU158" s="71"/>
      <c r="BV158" s="97"/>
      <c r="BW158" s="99"/>
      <c r="BX158" s="72"/>
      <c r="BY158" s="72"/>
      <c r="BZ158" s="72"/>
      <c r="CA158" s="72"/>
      <c r="CB158" s="72"/>
      <c r="CC158" s="72"/>
      <c r="CD158" s="72"/>
      <c r="CE158" s="72"/>
      <c r="CF158" s="72"/>
      <c r="CG158" s="72"/>
      <c r="CH158" s="72"/>
      <c r="CI158" s="72"/>
      <c r="CJ158" s="72"/>
      <c r="CK158" s="72"/>
      <c r="CL158" s="72"/>
      <c r="CM158" s="72"/>
      <c r="CN158" s="72"/>
      <c r="CO158" s="72"/>
      <c r="CP158" s="72"/>
      <c r="CQ158" s="95"/>
      <c r="CR158" s="72"/>
      <c r="CS158" s="72"/>
      <c r="CT158" s="72"/>
      <c r="CU158" s="72"/>
      <c r="CV158" s="72"/>
      <c r="CW158" s="72"/>
      <c r="CX158" s="72"/>
      <c r="CY158" s="72"/>
      <c r="CZ158" s="72"/>
      <c r="DA158" s="72"/>
      <c r="DB158" s="72"/>
      <c r="DC158" s="72"/>
      <c r="DD158" s="72"/>
      <c r="DE158" s="72"/>
      <c r="DF158" s="72"/>
      <c r="DG158" s="72"/>
      <c r="DH158" s="72"/>
      <c r="DI158" s="72"/>
      <c r="DJ158" s="72"/>
      <c r="DK158" s="72"/>
      <c r="DL158" s="72"/>
      <c r="DM158" s="72"/>
    </row>
    <row r="159" spans="1:117">
      <c r="A159" s="97"/>
      <c r="B159" s="71"/>
      <c r="C159" s="71"/>
      <c r="D159" s="71"/>
      <c r="E159" s="97"/>
      <c r="F159" s="98"/>
      <c r="G159" s="98"/>
      <c r="H159" s="98"/>
      <c r="I159" s="98"/>
      <c r="J159" s="98"/>
      <c r="K159" s="98"/>
      <c r="L159" s="98"/>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71"/>
      <c r="AV159" s="72"/>
      <c r="AW159" s="71"/>
      <c r="AX159" s="71"/>
      <c r="AY159" s="71"/>
      <c r="AZ159" s="71"/>
      <c r="BA159" s="71"/>
      <c r="BB159" s="71"/>
      <c r="BC159" s="71"/>
      <c r="BD159" s="71"/>
      <c r="BE159" s="71"/>
      <c r="BF159" s="71"/>
      <c r="BG159" s="71"/>
      <c r="BH159" s="98"/>
      <c r="BI159" s="71"/>
      <c r="BJ159" s="72"/>
      <c r="BK159" s="72"/>
      <c r="BL159" s="72"/>
      <c r="BM159" s="71"/>
      <c r="BN159" s="97"/>
      <c r="BO159" s="71"/>
      <c r="BP159" s="71"/>
      <c r="BQ159" s="71"/>
      <c r="BR159" s="71"/>
      <c r="BS159" s="71"/>
      <c r="BT159" s="71"/>
      <c r="BU159" s="71"/>
      <c r="BV159" s="97"/>
      <c r="BW159" s="99"/>
      <c r="BX159" s="72"/>
      <c r="BY159" s="72"/>
      <c r="BZ159" s="72"/>
      <c r="CA159" s="72"/>
      <c r="CB159" s="72"/>
      <c r="CC159" s="72"/>
      <c r="CD159" s="72"/>
      <c r="CE159" s="72"/>
      <c r="CF159" s="72"/>
      <c r="CG159" s="72"/>
      <c r="CH159" s="72"/>
      <c r="CI159" s="72"/>
      <c r="CJ159" s="72"/>
      <c r="CK159" s="72"/>
      <c r="CL159" s="72"/>
      <c r="CM159" s="72"/>
      <c r="CN159" s="72"/>
      <c r="CO159" s="72"/>
      <c r="CP159" s="72"/>
      <c r="CQ159" s="95"/>
      <c r="CR159" s="72"/>
      <c r="CS159" s="72"/>
      <c r="CT159" s="72"/>
      <c r="CU159" s="72"/>
      <c r="CV159" s="72"/>
      <c r="CW159" s="72"/>
      <c r="CX159" s="72"/>
      <c r="CY159" s="72"/>
      <c r="CZ159" s="72"/>
      <c r="DA159" s="72"/>
      <c r="DB159" s="72"/>
      <c r="DC159" s="72"/>
      <c r="DD159" s="72"/>
      <c r="DE159" s="72"/>
      <c r="DF159" s="72"/>
      <c r="DG159" s="72"/>
      <c r="DH159" s="72"/>
      <c r="DI159" s="72"/>
      <c r="DJ159" s="72"/>
      <c r="DK159" s="72"/>
      <c r="DL159" s="72"/>
      <c r="DM159" s="72"/>
    </row>
    <row r="160" spans="1:117">
      <c r="A160" s="97"/>
      <c r="B160" s="71"/>
      <c r="C160" s="71"/>
      <c r="D160" s="71"/>
      <c r="E160" s="97"/>
      <c r="F160" s="98"/>
      <c r="G160" s="98"/>
      <c r="H160" s="98"/>
      <c r="I160" s="98"/>
      <c r="J160" s="98"/>
      <c r="K160" s="98"/>
      <c r="L160" s="98"/>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c r="AN160" s="71"/>
      <c r="AO160" s="71"/>
      <c r="AP160" s="71"/>
      <c r="AQ160" s="71"/>
      <c r="AR160" s="71"/>
      <c r="AS160" s="71"/>
      <c r="AT160" s="71"/>
      <c r="AU160" s="71"/>
      <c r="AV160" s="72"/>
      <c r="AW160" s="71"/>
      <c r="AX160" s="71"/>
      <c r="AY160" s="71"/>
      <c r="AZ160" s="71"/>
      <c r="BA160" s="71"/>
      <c r="BB160" s="71"/>
      <c r="BC160" s="71"/>
      <c r="BD160" s="71"/>
      <c r="BE160" s="71"/>
      <c r="BF160" s="71"/>
      <c r="BG160" s="71"/>
      <c r="BH160" s="98"/>
      <c r="BI160" s="71"/>
      <c r="BJ160" s="72"/>
      <c r="BK160" s="72"/>
      <c r="BL160" s="72"/>
      <c r="BM160" s="71"/>
      <c r="BN160" s="97"/>
      <c r="BO160" s="71"/>
      <c r="BP160" s="71"/>
      <c r="BQ160" s="71"/>
      <c r="BR160" s="71"/>
      <c r="BS160" s="71"/>
      <c r="BT160" s="71"/>
      <c r="BU160" s="71"/>
      <c r="BV160" s="97"/>
      <c r="BW160" s="99"/>
      <c r="BX160" s="72"/>
      <c r="BY160" s="72"/>
      <c r="BZ160" s="72"/>
      <c r="CA160" s="72"/>
      <c r="CB160" s="72"/>
      <c r="CC160" s="72"/>
      <c r="CD160" s="72"/>
      <c r="CE160" s="72"/>
      <c r="CF160" s="72"/>
      <c r="CG160" s="72"/>
      <c r="CH160" s="72"/>
      <c r="CI160" s="72"/>
      <c r="CJ160" s="72"/>
      <c r="CK160" s="72"/>
      <c r="CL160" s="72"/>
      <c r="CM160" s="72"/>
      <c r="CN160" s="72"/>
      <c r="CO160" s="72"/>
      <c r="CP160" s="72"/>
      <c r="CQ160" s="95"/>
      <c r="CR160" s="72"/>
      <c r="CS160" s="72"/>
      <c r="CT160" s="72"/>
      <c r="CU160" s="72"/>
      <c r="CV160" s="72"/>
      <c r="CW160" s="72"/>
      <c r="CX160" s="72"/>
      <c r="CY160" s="72"/>
      <c r="CZ160" s="72"/>
      <c r="DA160" s="72"/>
      <c r="DB160" s="72"/>
      <c r="DC160" s="72"/>
      <c r="DD160" s="72"/>
      <c r="DE160" s="72"/>
      <c r="DF160" s="72"/>
      <c r="DG160" s="72"/>
      <c r="DH160" s="72"/>
      <c r="DI160" s="72"/>
      <c r="DJ160" s="72"/>
      <c r="DK160" s="72"/>
      <c r="DL160" s="72"/>
      <c r="DM160" s="72"/>
    </row>
    <row r="161" spans="1:117">
      <c r="A161" s="97"/>
      <c r="B161" s="71"/>
      <c r="C161" s="71"/>
      <c r="D161" s="71"/>
      <c r="E161" s="97"/>
      <c r="F161" s="98"/>
      <c r="G161" s="98"/>
      <c r="H161" s="98"/>
      <c r="I161" s="98"/>
      <c r="J161" s="98"/>
      <c r="K161" s="98"/>
      <c r="L161" s="98"/>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71"/>
      <c r="AV161" s="72"/>
      <c r="AW161" s="71"/>
      <c r="AX161" s="71"/>
      <c r="AY161" s="71"/>
      <c r="AZ161" s="71"/>
      <c r="BA161" s="71"/>
      <c r="BB161" s="71"/>
      <c r="BC161" s="71"/>
      <c r="BD161" s="71"/>
      <c r="BE161" s="71"/>
      <c r="BF161" s="71"/>
      <c r="BG161" s="71"/>
      <c r="BH161" s="98"/>
      <c r="BI161" s="71"/>
      <c r="BJ161" s="72"/>
      <c r="BK161" s="72"/>
      <c r="BL161" s="72"/>
      <c r="BM161" s="71"/>
      <c r="BN161" s="97"/>
      <c r="BO161" s="71"/>
      <c r="BP161" s="71"/>
      <c r="BQ161" s="71"/>
      <c r="BR161" s="71"/>
      <c r="BS161" s="71"/>
      <c r="BT161" s="71"/>
      <c r="BU161" s="71"/>
      <c r="BV161" s="97"/>
      <c r="BW161" s="99"/>
      <c r="BX161" s="72"/>
      <c r="BY161" s="72"/>
      <c r="BZ161" s="72"/>
      <c r="CA161" s="72"/>
      <c r="CB161" s="72"/>
      <c r="CC161" s="72"/>
      <c r="CD161" s="72"/>
      <c r="CE161" s="72"/>
      <c r="CF161" s="72"/>
      <c r="CG161" s="72"/>
      <c r="CH161" s="72"/>
      <c r="CI161" s="72"/>
      <c r="CJ161" s="72"/>
      <c r="CK161" s="72"/>
      <c r="CL161" s="72"/>
      <c r="CM161" s="72"/>
      <c r="CN161" s="72"/>
      <c r="CO161" s="72"/>
      <c r="CP161" s="72"/>
      <c r="CQ161" s="95"/>
      <c r="CR161" s="72"/>
      <c r="CS161" s="72"/>
      <c r="CT161" s="72"/>
      <c r="CU161" s="72"/>
      <c r="CV161" s="72"/>
      <c r="CW161" s="72"/>
      <c r="CX161" s="72"/>
      <c r="CY161" s="72"/>
      <c r="CZ161" s="72"/>
      <c r="DA161" s="72"/>
      <c r="DB161" s="72"/>
      <c r="DC161" s="72"/>
      <c r="DD161" s="72"/>
      <c r="DE161" s="72"/>
      <c r="DF161" s="72"/>
      <c r="DG161" s="72"/>
      <c r="DH161" s="72"/>
      <c r="DI161" s="72"/>
      <c r="DJ161" s="72"/>
      <c r="DK161" s="72"/>
      <c r="DL161" s="72"/>
      <c r="DM161" s="72"/>
    </row>
    <row r="162" spans="1:117">
      <c r="A162" s="97"/>
      <c r="B162" s="71"/>
      <c r="C162" s="71"/>
      <c r="D162" s="71"/>
      <c r="E162" s="97"/>
      <c r="F162" s="98"/>
      <c r="G162" s="98"/>
      <c r="H162" s="98"/>
      <c r="I162" s="98"/>
      <c r="J162" s="98"/>
      <c r="K162" s="98"/>
      <c r="L162" s="98"/>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71"/>
      <c r="AV162" s="72"/>
      <c r="AW162" s="71"/>
      <c r="AX162" s="71"/>
      <c r="AY162" s="71"/>
      <c r="AZ162" s="71"/>
      <c r="BA162" s="71"/>
      <c r="BB162" s="71"/>
      <c r="BC162" s="71"/>
      <c r="BD162" s="71"/>
      <c r="BE162" s="71"/>
      <c r="BF162" s="71"/>
      <c r="BG162" s="71"/>
      <c r="BH162" s="98"/>
      <c r="BI162" s="71"/>
      <c r="BJ162" s="72"/>
      <c r="BK162" s="72"/>
      <c r="BL162" s="72"/>
      <c r="BM162" s="71"/>
      <c r="BN162" s="97"/>
      <c r="BO162" s="71"/>
      <c r="BP162" s="71"/>
      <c r="BQ162" s="71"/>
      <c r="BR162" s="71"/>
      <c r="BS162" s="71"/>
      <c r="BT162" s="71"/>
      <c r="BU162" s="71"/>
      <c r="BV162" s="97"/>
      <c r="BW162" s="99"/>
      <c r="BX162" s="72"/>
      <c r="BY162" s="72"/>
      <c r="BZ162" s="72"/>
      <c r="CA162" s="72"/>
      <c r="CB162" s="72"/>
      <c r="CC162" s="72"/>
      <c r="CD162" s="72"/>
      <c r="CE162" s="72"/>
      <c r="CF162" s="72"/>
      <c r="CG162" s="72"/>
      <c r="CH162" s="72"/>
      <c r="CI162" s="72"/>
      <c r="CJ162" s="72"/>
      <c r="CK162" s="72"/>
      <c r="CL162" s="72"/>
      <c r="CM162" s="72"/>
      <c r="CN162" s="72"/>
      <c r="CO162" s="72"/>
      <c r="CP162" s="72"/>
      <c r="CQ162" s="95"/>
      <c r="CR162" s="72"/>
      <c r="CS162" s="72"/>
      <c r="CT162" s="72"/>
      <c r="CU162" s="72"/>
      <c r="CV162" s="72"/>
      <c r="CW162" s="72"/>
      <c r="CX162" s="72"/>
      <c r="CY162" s="72"/>
      <c r="CZ162" s="72"/>
      <c r="DA162" s="72"/>
      <c r="DB162" s="72"/>
      <c r="DC162" s="72"/>
      <c r="DD162" s="72"/>
      <c r="DE162" s="72"/>
      <c r="DF162" s="72"/>
      <c r="DG162" s="72"/>
      <c r="DH162" s="72"/>
      <c r="DI162" s="72"/>
      <c r="DJ162" s="72"/>
      <c r="DK162" s="72"/>
      <c r="DL162" s="72"/>
      <c r="DM162" s="72"/>
    </row>
    <row r="163" spans="1:117">
      <c r="A163" s="97"/>
      <c r="B163" s="71"/>
      <c r="C163" s="71"/>
      <c r="D163" s="71"/>
      <c r="E163" s="97"/>
      <c r="F163" s="98"/>
      <c r="G163" s="98"/>
      <c r="H163" s="98"/>
      <c r="I163" s="98"/>
      <c r="J163" s="98"/>
      <c r="K163" s="98"/>
      <c r="L163" s="98"/>
      <c r="M163" s="71"/>
      <c r="N163" s="71"/>
      <c r="O163" s="71"/>
      <c r="P163" s="71"/>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71"/>
      <c r="AV163" s="72"/>
      <c r="AW163" s="71"/>
      <c r="AX163" s="71"/>
      <c r="AY163" s="71"/>
      <c r="AZ163" s="71"/>
      <c r="BA163" s="71"/>
      <c r="BB163" s="71"/>
      <c r="BC163" s="71"/>
      <c r="BD163" s="71"/>
      <c r="BE163" s="71"/>
      <c r="BF163" s="71"/>
      <c r="BG163" s="71"/>
      <c r="BH163" s="98"/>
      <c r="BI163" s="71"/>
      <c r="BJ163" s="72"/>
      <c r="BK163" s="72"/>
      <c r="BL163" s="72"/>
      <c r="BM163" s="71"/>
      <c r="BN163" s="97"/>
      <c r="BO163" s="71"/>
      <c r="BP163" s="71"/>
      <c r="BQ163" s="71"/>
      <c r="BR163" s="71"/>
      <c r="BS163" s="71"/>
      <c r="BT163" s="71"/>
      <c r="BU163" s="71"/>
      <c r="BV163" s="97"/>
      <c r="BW163" s="99"/>
      <c r="BX163" s="72"/>
      <c r="BY163" s="72"/>
      <c r="BZ163" s="72"/>
      <c r="CA163" s="72"/>
      <c r="CB163" s="72"/>
      <c r="CC163" s="72"/>
      <c r="CD163" s="72"/>
      <c r="CE163" s="72"/>
      <c r="CF163" s="72"/>
      <c r="CG163" s="72"/>
      <c r="CH163" s="72"/>
      <c r="CI163" s="72"/>
      <c r="CJ163" s="72"/>
      <c r="CK163" s="72"/>
      <c r="CL163" s="72"/>
      <c r="CM163" s="72"/>
      <c r="CN163" s="72"/>
      <c r="CO163" s="72"/>
      <c r="CP163" s="72"/>
      <c r="CQ163" s="95"/>
      <c r="CR163" s="72"/>
      <c r="CS163" s="72"/>
      <c r="CT163" s="72"/>
      <c r="CU163" s="72"/>
      <c r="CV163" s="72"/>
      <c r="CW163" s="72"/>
      <c r="CX163" s="72"/>
      <c r="CY163" s="72"/>
      <c r="CZ163" s="72"/>
      <c r="DA163" s="72"/>
      <c r="DB163" s="72"/>
      <c r="DC163" s="72"/>
      <c r="DD163" s="72"/>
      <c r="DE163" s="72"/>
      <c r="DF163" s="72"/>
      <c r="DG163" s="72"/>
      <c r="DH163" s="72"/>
      <c r="DI163" s="72"/>
      <c r="DJ163" s="72"/>
      <c r="DK163" s="72"/>
      <c r="DL163" s="72"/>
      <c r="DM163" s="72"/>
    </row>
    <row r="164" spans="1:117">
      <c r="A164" s="97"/>
      <c r="B164" s="71"/>
      <c r="C164" s="71"/>
      <c r="D164" s="71"/>
      <c r="E164" s="97"/>
      <c r="F164" s="98"/>
      <c r="G164" s="98"/>
      <c r="H164" s="98"/>
      <c r="I164" s="98"/>
      <c r="J164" s="98"/>
      <c r="K164" s="98"/>
      <c r="L164" s="98"/>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2"/>
      <c r="AW164" s="71"/>
      <c r="AX164" s="71"/>
      <c r="AY164" s="71"/>
      <c r="AZ164" s="71"/>
      <c r="BA164" s="71"/>
      <c r="BB164" s="71"/>
      <c r="BC164" s="71"/>
      <c r="BD164" s="71"/>
      <c r="BE164" s="71"/>
      <c r="BF164" s="71"/>
      <c r="BG164" s="71"/>
      <c r="BH164" s="98"/>
      <c r="BI164" s="71"/>
      <c r="BJ164" s="72"/>
      <c r="BK164" s="72"/>
      <c r="BL164" s="72"/>
      <c r="BM164" s="71"/>
      <c r="BN164" s="97"/>
      <c r="BO164" s="71"/>
      <c r="BP164" s="71"/>
      <c r="BQ164" s="71"/>
      <c r="BR164" s="71"/>
      <c r="BS164" s="71"/>
      <c r="BT164" s="71"/>
      <c r="BU164" s="71"/>
      <c r="BV164" s="97"/>
      <c r="BW164" s="99"/>
      <c r="BX164" s="72"/>
      <c r="BY164" s="72"/>
      <c r="BZ164" s="72"/>
      <c r="CA164" s="72"/>
      <c r="CB164" s="72"/>
      <c r="CC164" s="72"/>
      <c r="CD164" s="72"/>
      <c r="CE164" s="72"/>
      <c r="CF164" s="72"/>
      <c r="CG164" s="72"/>
      <c r="CH164" s="72"/>
      <c r="CI164" s="72"/>
      <c r="CJ164" s="72"/>
      <c r="CK164" s="72"/>
      <c r="CL164" s="72"/>
      <c r="CM164" s="72"/>
      <c r="CN164" s="72"/>
      <c r="CO164" s="72"/>
      <c r="CP164" s="72"/>
      <c r="CQ164" s="95"/>
      <c r="CR164" s="72"/>
      <c r="CS164" s="72"/>
      <c r="CT164" s="72"/>
      <c r="CU164" s="72"/>
      <c r="CV164" s="72"/>
      <c r="CW164" s="72"/>
      <c r="CX164" s="72"/>
      <c r="CY164" s="72"/>
      <c r="CZ164" s="72"/>
      <c r="DA164" s="72"/>
      <c r="DB164" s="72"/>
      <c r="DC164" s="72"/>
      <c r="DD164" s="72"/>
      <c r="DE164" s="72"/>
      <c r="DF164" s="72"/>
      <c r="DG164" s="72"/>
      <c r="DH164" s="72"/>
      <c r="DI164" s="72"/>
      <c r="DJ164" s="72"/>
      <c r="DK164" s="72"/>
      <c r="DL164" s="72"/>
      <c r="DM164" s="72"/>
    </row>
    <row r="165" spans="1:117">
      <c r="A165" s="97"/>
      <c r="B165" s="71"/>
      <c r="C165" s="71"/>
      <c r="D165" s="71"/>
      <c r="E165" s="97"/>
      <c r="F165" s="98"/>
      <c r="G165" s="98"/>
      <c r="H165" s="98"/>
      <c r="I165" s="98"/>
      <c r="J165" s="98"/>
      <c r="K165" s="98"/>
      <c r="L165" s="98"/>
      <c r="M165" s="71"/>
      <c r="N165" s="71"/>
      <c r="O165" s="71"/>
      <c r="P165" s="71"/>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71"/>
      <c r="AV165" s="72"/>
      <c r="AW165" s="71"/>
      <c r="AX165" s="71"/>
      <c r="AY165" s="71"/>
      <c r="AZ165" s="71"/>
      <c r="BA165" s="71"/>
      <c r="BB165" s="71"/>
      <c r="BC165" s="71"/>
      <c r="BD165" s="71"/>
      <c r="BE165" s="71"/>
      <c r="BF165" s="71"/>
      <c r="BG165" s="71"/>
      <c r="BH165" s="98"/>
      <c r="BI165" s="71"/>
      <c r="BJ165" s="72"/>
      <c r="BK165" s="72"/>
      <c r="BL165" s="72"/>
      <c r="BM165" s="71"/>
      <c r="BN165" s="97"/>
      <c r="BO165" s="71"/>
      <c r="BP165" s="71"/>
      <c r="BQ165" s="71"/>
      <c r="BR165" s="71"/>
      <c r="BS165" s="71"/>
      <c r="BT165" s="71"/>
      <c r="BU165" s="71"/>
      <c r="BV165" s="97"/>
      <c r="BW165" s="99"/>
      <c r="BX165" s="72"/>
      <c r="BY165" s="72"/>
      <c r="BZ165" s="72"/>
      <c r="CA165" s="72"/>
      <c r="CB165" s="72"/>
      <c r="CC165" s="72"/>
      <c r="CD165" s="72"/>
      <c r="CE165" s="72"/>
      <c r="CF165" s="72"/>
      <c r="CG165" s="72"/>
      <c r="CH165" s="72"/>
      <c r="CI165" s="72"/>
      <c r="CJ165" s="72"/>
      <c r="CK165" s="72"/>
      <c r="CL165" s="72"/>
      <c r="CM165" s="72"/>
      <c r="CN165" s="72"/>
      <c r="CO165" s="72"/>
      <c r="CP165" s="72"/>
      <c r="CQ165" s="95"/>
      <c r="CR165" s="72"/>
      <c r="CS165" s="72"/>
      <c r="CT165" s="72"/>
      <c r="CU165" s="72"/>
      <c r="CV165" s="72"/>
      <c r="CW165" s="72"/>
      <c r="CX165" s="72"/>
      <c r="CY165" s="72"/>
      <c r="CZ165" s="72"/>
      <c r="DA165" s="72"/>
      <c r="DB165" s="72"/>
      <c r="DC165" s="72"/>
      <c r="DD165" s="72"/>
      <c r="DE165" s="72"/>
      <c r="DF165" s="72"/>
      <c r="DG165" s="72"/>
      <c r="DH165" s="72"/>
      <c r="DI165" s="72"/>
      <c r="DJ165" s="72"/>
      <c r="DK165" s="72"/>
      <c r="DL165" s="72"/>
      <c r="DM165" s="72"/>
    </row>
    <row r="166" spans="1:117">
      <c r="A166" s="97"/>
      <c r="B166" s="71"/>
      <c r="C166" s="71"/>
      <c r="D166" s="71"/>
      <c r="E166" s="97"/>
      <c r="F166" s="98"/>
      <c r="G166" s="98"/>
      <c r="H166" s="98"/>
      <c r="I166" s="98"/>
      <c r="J166" s="98"/>
      <c r="K166" s="98"/>
      <c r="L166" s="98"/>
      <c r="M166" s="71"/>
      <c r="N166" s="71"/>
      <c r="O166" s="71"/>
      <c r="P166" s="71"/>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71"/>
      <c r="AV166" s="72"/>
      <c r="AW166" s="71"/>
      <c r="AX166" s="71"/>
      <c r="AY166" s="71"/>
      <c r="AZ166" s="71"/>
      <c r="BA166" s="71"/>
      <c r="BB166" s="71"/>
      <c r="BC166" s="71"/>
      <c r="BD166" s="71"/>
      <c r="BE166" s="71"/>
      <c r="BF166" s="71"/>
      <c r="BG166" s="71"/>
      <c r="BH166" s="98"/>
      <c r="BI166" s="71"/>
      <c r="BJ166" s="72"/>
      <c r="BK166" s="72"/>
      <c r="BL166" s="72"/>
      <c r="BM166" s="71"/>
      <c r="BN166" s="97"/>
      <c r="BO166" s="71"/>
      <c r="BP166" s="71"/>
      <c r="BQ166" s="71"/>
      <c r="BR166" s="71"/>
      <c r="BS166" s="71"/>
      <c r="BT166" s="71"/>
      <c r="BU166" s="71"/>
      <c r="BV166" s="97"/>
      <c r="BW166" s="99"/>
      <c r="BX166" s="72"/>
      <c r="BY166" s="72"/>
      <c r="BZ166" s="72"/>
      <c r="CA166" s="72"/>
      <c r="CB166" s="72"/>
      <c r="CC166" s="72"/>
      <c r="CD166" s="72"/>
      <c r="CE166" s="72"/>
      <c r="CF166" s="72"/>
      <c r="CG166" s="72"/>
      <c r="CH166" s="72"/>
      <c r="CI166" s="72"/>
      <c r="CJ166" s="72"/>
      <c r="CK166" s="72"/>
      <c r="CL166" s="72"/>
      <c r="CM166" s="72"/>
      <c r="CN166" s="72"/>
      <c r="CO166" s="72"/>
      <c r="CP166" s="72"/>
      <c r="CQ166" s="95"/>
      <c r="CR166" s="72"/>
      <c r="CS166" s="72"/>
      <c r="CT166" s="72"/>
      <c r="CU166" s="72"/>
      <c r="CV166" s="72"/>
      <c r="CW166" s="72"/>
      <c r="CX166" s="72"/>
      <c r="CY166" s="72"/>
      <c r="CZ166" s="72"/>
      <c r="DA166" s="72"/>
      <c r="DB166" s="72"/>
      <c r="DC166" s="72"/>
      <c r="DD166" s="72"/>
      <c r="DE166" s="72"/>
      <c r="DF166" s="72"/>
      <c r="DG166" s="72"/>
      <c r="DH166" s="72"/>
      <c r="DI166" s="72"/>
      <c r="DJ166" s="72"/>
      <c r="DK166" s="72"/>
      <c r="DL166" s="72"/>
      <c r="DM166" s="72"/>
    </row>
    <row r="167" spans="1:117">
      <c r="A167" s="97"/>
      <c r="B167" s="71"/>
      <c r="C167" s="71"/>
      <c r="D167" s="71"/>
      <c r="E167" s="97"/>
      <c r="F167" s="98"/>
      <c r="G167" s="98"/>
      <c r="H167" s="98"/>
      <c r="I167" s="98"/>
      <c r="J167" s="98"/>
      <c r="K167" s="98"/>
      <c r="L167" s="98"/>
      <c r="M167" s="71"/>
      <c r="N167" s="71"/>
      <c r="O167" s="71"/>
      <c r="P167" s="71"/>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71"/>
      <c r="AV167" s="72"/>
      <c r="AW167" s="71"/>
      <c r="AX167" s="71"/>
      <c r="AY167" s="71"/>
      <c r="AZ167" s="71"/>
      <c r="BA167" s="71"/>
      <c r="BB167" s="71"/>
      <c r="BC167" s="71"/>
      <c r="BD167" s="71"/>
      <c r="BE167" s="71"/>
      <c r="BF167" s="71"/>
      <c r="BG167" s="71"/>
      <c r="BH167" s="98"/>
      <c r="BI167" s="71"/>
      <c r="BJ167" s="72"/>
      <c r="BK167" s="72"/>
      <c r="BL167" s="72"/>
      <c r="BM167" s="71"/>
      <c r="BN167" s="97"/>
      <c r="BO167" s="71"/>
      <c r="BP167" s="71"/>
      <c r="BQ167" s="71"/>
      <c r="BR167" s="71"/>
      <c r="BS167" s="71"/>
      <c r="BT167" s="71"/>
      <c r="BU167" s="71"/>
      <c r="BV167" s="97"/>
      <c r="BW167" s="99"/>
      <c r="BX167" s="72"/>
      <c r="BY167" s="72"/>
      <c r="BZ167" s="72"/>
      <c r="CA167" s="72"/>
      <c r="CB167" s="72"/>
      <c r="CC167" s="72"/>
      <c r="CD167" s="72"/>
      <c r="CE167" s="72"/>
      <c r="CF167" s="72"/>
      <c r="CG167" s="72"/>
      <c r="CH167" s="72"/>
      <c r="CI167" s="72"/>
      <c r="CJ167" s="72"/>
      <c r="CK167" s="72"/>
      <c r="CL167" s="72"/>
      <c r="CM167" s="72"/>
      <c r="CN167" s="72"/>
      <c r="CO167" s="72"/>
      <c r="CP167" s="72"/>
      <c r="CQ167" s="95"/>
      <c r="CR167" s="72"/>
      <c r="CS167" s="72"/>
      <c r="CT167" s="72"/>
      <c r="CU167" s="72"/>
      <c r="CV167" s="72"/>
      <c r="CW167" s="72"/>
      <c r="CX167" s="72"/>
      <c r="CY167" s="72"/>
      <c r="CZ167" s="72"/>
      <c r="DA167" s="72"/>
      <c r="DB167" s="72"/>
      <c r="DC167" s="72"/>
      <c r="DD167" s="72"/>
      <c r="DE167" s="72"/>
      <c r="DF167" s="72"/>
      <c r="DG167" s="72"/>
      <c r="DH167" s="72"/>
      <c r="DI167" s="72"/>
      <c r="DJ167" s="72"/>
      <c r="DK167" s="72"/>
      <c r="DL167" s="72"/>
      <c r="DM167" s="72"/>
    </row>
    <row r="168" spans="1:117">
      <c r="A168" s="97"/>
      <c r="B168" s="71"/>
      <c r="C168" s="71"/>
      <c r="D168" s="71"/>
      <c r="E168" s="97"/>
      <c r="F168" s="98"/>
      <c r="G168" s="98"/>
      <c r="H168" s="98"/>
      <c r="I168" s="98"/>
      <c r="J168" s="98"/>
      <c r="K168" s="98"/>
      <c r="L168" s="98"/>
      <c r="M168" s="71"/>
      <c r="N168" s="71"/>
      <c r="O168" s="71"/>
      <c r="P168" s="71"/>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71"/>
      <c r="AV168" s="72"/>
      <c r="AW168" s="71"/>
      <c r="AX168" s="71"/>
      <c r="AY168" s="71"/>
      <c r="AZ168" s="71"/>
      <c r="BA168" s="71"/>
      <c r="BB168" s="71"/>
      <c r="BC168" s="71"/>
      <c r="BD168" s="71"/>
      <c r="BE168" s="71"/>
      <c r="BF168" s="71"/>
      <c r="BG168" s="71"/>
      <c r="BH168" s="98"/>
      <c r="BI168" s="71"/>
      <c r="BJ168" s="72"/>
      <c r="BK168" s="72"/>
      <c r="BL168" s="72"/>
      <c r="BM168" s="71"/>
      <c r="BN168" s="97"/>
      <c r="BO168" s="71"/>
      <c r="BP168" s="71"/>
      <c r="BQ168" s="71"/>
      <c r="BR168" s="71"/>
      <c r="BS168" s="71"/>
      <c r="BT168" s="71"/>
      <c r="BU168" s="71"/>
      <c r="BV168" s="97"/>
      <c r="BW168" s="99"/>
      <c r="BX168" s="72"/>
      <c r="BY168" s="72"/>
      <c r="BZ168" s="72"/>
      <c r="CA168" s="72"/>
      <c r="CB168" s="72"/>
      <c r="CC168" s="72"/>
      <c r="CD168" s="72"/>
      <c r="CE168" s="72"/>
      <c r="CF168" s="72"/>
      <c r="CG168" s="72"/>
      <c r="CH168" s="72"/>
      <c r="CI168" s="72"/>
      <c r="CJ168" s="72"/>
      <c r="CK168" s="72"/>
      <c r="CL168" s="72"/>
      <c r="CM168" s="72"/>
      <c r="CN168" s="72"/>
      <c r="CO168" s="72"/>
      <c r="CP168" s="72"/>
      <c r="CQ168" s="95"/>
      <c r="CR168" s="72"/>
      <c r="CS168" s="72"/>
      <c r="CT168" s="72"/>
      <c r="CU168" s="72"/>
      <c r="CV168" s="72"/>
      <c r="CW168" s="72"/>
      <c r="CX168" s="72"/>
      <c r="CY168" s="72"/>
      <c r="CZ168" s="72"/>
      <c r="DA168" s="72"/>
      <c r="DB168" s="72"/>
      <c r="DC168" s="72"/>
      <c r="DD168" s="72"/>
      <c r="DE168" s="72"/>
      <c r="DF168" s="72"/>
      <c r="DG168" s="72"/>
      <c r="DH168" s="72"/>
      <c r="DI168" s="72"/>
      <c r="DJ168" s="72"/>
      <c r="DK168" s="72"/>
      <c r="DL168" s="72"/>
      <c r="DM168" s="72"/>
    </row>
    <row r="169" spans="1:117">
      <c r="A169" s="97"/>
      <c r="B169" s="71"/>
      <c r="C169" s="71"/>
      <c r="D169" s="71"/>
      <c r="E169" s="97"/>
      <c r="F169" s="98"/>
      <c r="G169" s="98"/>
      <c r="H169" s="98"/>
      <c r="I169" s="98"/>
      <c r="J169" s="98"/>
      <c r="K169" s="98"/>
      <c r="L169" s="98"/>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2"/>
      <c r="AW169" s="71"/>
      <c r="AX169" s="71"/>
      <c r="AY169" s="71"/>
      <c r="AZ169" s="71"/>
      <c r="BA169" s="71"/>
      <c r="BB169" s="71"/>
      <c r="BC169" s="71"/>
      <c r="BD169" s="71"/>
      <c r="BE169" s="71"/>
      <c r="BF169" s="71"/>
      <c r="BG169" s="71"/>
      <c r="BH169" s="98"/>
      <c r="BI169" s="71"/>
      <c r="BJ169" s="72"/>
      <c r="BK169" s="72"/>
      <c r="BL169" s="72"/>
      <c r="BM169" s="71"/>
      <c r="BN169" s="97"/>
      <c r="BO169" s="71"/>
      <c r="BP169" s="71"/>
      <c r="BQ169" s="71"/>
      <c r="BR169" s="71"/>
      <c r="BS169" s="71"/>
      <c r="BT169" s="71"/>
      <c r="BU169" s="71"/>
      <c r="BV169" s="97"/>
      <c r="BW169" s="99"/>
      <c r="BX169" s="72"/>
      <c r="BY169" s="72"/>
      <c r="BZ169" s="72"/>
      <c r="CA169" s="72"/>
      <c r="CB169" s="72"/>
      <c r="CC169" s="72"/>
      <c r="CD169" s="72"/>
      <c r="CE169" s="72"/>
      <c r="CF169" s="72"/>
      <c r="CG169" s="72"/>
      <c r="CH169" s="72"/>
      <c r="CI169" s="72"/>
      <c r="CJ169" s="72"/>
      <c r="CK169" s="72"/>
      <c r="CL169" s="72"/>
      <c r="CM169" s="72"/>
      <c r="CN169" s="72"/>
      <c r="CO169" s="72"/>
      <c r="CP169" s="72"/>
      <c r="CQ169" s="95"/>
      <c r="CR169" s="72"/>
      <c r="CS169" s="72"/>
      <c r="CT169" s="72"/>
      <c r="CU169" s="72"/>
      <c r="CV169" s="72"/>
      <c r="CW169" s="72"/>
      <c r="CX169" s="72"/>
      <c r="CY169" s="72"/>
      <c r="CZ169" s="72"/>
      <c r="DA169" s="72"/>
      <c r="DB169" s="72"/>
      <c r="DC169" s="72"/>
      <c r="DD169" s="72"/>
      <c r="DE169" s="72"/>
      <c r="DF169" s="72"/>
      <c r="DG169" s="72"/>
      <c r="DH169" s="72"/>
      <c r="DI169" s="72"/>
      <c r="DJ169" s="72"/>
      <c r="DK169" s="72"/>
      <c r="DL169" s="72"/>
      <c r="DM169" s="72"/>
    </row>
    <row r="170" spans="1:117">
      <c r="A170" s="97"/>
      <c r="B170" s="71"/>
      <c r="C170" s="71"/>
      <c r="D170" s="71"/>
      <c r="E170" s="97"/>
      <c r="F170" s="98"/>
      <c r="G170" s="98"/>
      <c r="H170" s="98"/>
      <c r="I170" s="98"/>
      <c r="J170" s="98"/>
      <c r="K170" s="98"/>
      <c r="L170" s="98"/>
      <c r="M170" s="71"/>
      <c r="N170" s="71"/>
      <c r="O170" s="71"/>
      <c r="P170" s="71"/>
      <c r="Q170" s="71"/>
      <c r="R170" s="71"/>
      <c r="S170" s="71"/>
      <c r="T170" s="71"/>
      <c r="U170" s="71"/>
      <c r="V170" s="71"/>
      <c r="W170" s="71"/>
      <c r="X170" s="71"/>
      <c r="Y170" s="71"/>
      <c r="Z170" s="71"/>
      <c r="AA170" s="71"/>
      <c r="AB170" s="71"/>
      <c r="AC170" s="71"/>
      <c r="AD170" s="71"/>
      <c r="AE170" s="71"/>
      <c r="AF170" s="71"/>
      <c r="AG170" s="71"/>
      <c r="AH170" s="71"/>
      <c r="AI170" s="71"/>
      <c r="AJ170" s="71"/>
      <c r="AK170" s="71"/>
      <c r="AL170" s="71"/>
      <c r="AM170" s="71"/>
      <c r="AN170" s="71"/>
      <c r="AO170" s="71"/>
      <c r="AP170" s="71"/>
      <c r="AQ170" s="71"/>
      <c r="AR170" s="71"/>
      <c r="AS170" s="71"/>
      <c r="AT170" s="71"/>
      <c r="AU170" s="71"/>
      <c r="AV170" s="72"/>
      <c r="AW170" s="71"/>
      <c r="AX170" s="71"/>
      <c r="AY170" s="71"/>
      <c r="AZ170" s="71"/>
      <c r="BA170" s="71"/>
      <c r="BB170" s="71"/>
      <c r="BC170" s="71"/>
      <c r="BD170" s="71"/>
      <c r="BE170" s="71"/>
      <c r="BF170" s="71"/>
      <c r="BG170" s="71"/>
      <c r="BH170" s="98"/>
      <c r="BI170" s="71"/>
      <c r="BJ170" s="72"/>
      <c r="BK170" s="72"/>
      <c r="BL170" s="72"/>
      <c r="BM170" s="71"/>
      <c r="BN170" s="97"/>
      <c r="BO170" s="71"/>
      <c r="BP170" s="71"/>
      <c r="BQ170" s="71"/>
      <c r="BR170" s="71"/>
      <c r="BS170" s="71"/>
      <c r="BT170" s="71"/>
      <c r="BU170" s="71"/>
      <c r="BV170" s="97"/>
      <c r="BW170" s="99"/>
      <c r="BX170" s="72"/>
      <c r="BY170" s="72"/>
      <c r="BZ170" s="72"/>
      <c r="CA170" s="72"/>
      <c r="CB170" s="72"/>
      <c r="CC170" s="72"/>
      <c r="CD170" s="72"/>
      <c r="CE170" s="72"/>
      <c r="CF170" s="72"/>
      <c r="CG170" s="72"/>
      <c r="CH170" s="72"/>
      <c r="CI170" s="72"/>
      <c r="CJ170" s="72"/>
      <c r="CK170" s="72"/>
      <c r="CL170" s="72"/>
      <c r="CM170" s="72"/>
      <c r="CN170" s="72"/>
      <c r="CO170" s="72"/>
      <c r="CP170" s="72"/>
      <c r="CQ170" s="95"/>
      <c r="CR170" s="72"/>
      <c r="CS170" s="72"/>
      <c r="CT170" s="72"/>
      <c r="CU170" s="72"/>
      <c r="CV170" s="72"/>
      <c r="CW170" s="72"/>
      <c r="CX170" s="72"/>
      <c r="CY170" s="72"/>
      <c r="CZ170" s="72"/>
      <c r="DA170" s="72"/>
      <c r="DB170" s="72"/>
      <c r="DC170" s="72"/>
      <c r="DD170" s="72"/>
      <c r="DE170" s="72"/>
      <c r="DF170" s="72"/>
      <c r="DG170" s="72"/>
      <c r="DH170" s="72"/>
      <c r="DI170" s="72"/>
      <c r="DJ170" s="72"/>
      <c r="DK170" s="72"/>
      <c r="DL170" s="72"/>
      <c r="DM170" s="72"/>
    </row>
    <row r="171" spans="1:117">
      <c r="A171" s="97"/>
      <c r="B171" s="71"/>
      <c r="C171" s="71"/>
      <c r="D171" s="71"/>
      <c r="E171" s="97"/>
      <c r="F171" s="98"/>
      <c r="G171" s="98"/>
      <c r="H171" s="98"/>
      <c r="I171" s="98"/>
      <c r="J171" s="98"/>
      <c r="K171" s="98"/>
      <c r="L171" s="98"/>
      <c r="M171" s="71"/>
      <c r="N171" s="71"/>
      <c r="O171" s="71"/>
      <c r="P171" s="71"/>
      <c r="Q171" s="71"/>
      <c r="R171" s="71"/>
      <c r="S171" s="71"/>
      <c r="T171" s="71"/>
      <c r="U171" s="71"/>
      <c r="V171" s="71"/>
      <c r="W171" s="71"/>
      <c r="X171" s="71"/>
      <c r="Y171" s="71"/>
      <c r="Z171" s="71"/>
      <c r="AA171" s="71"/>
      <c r="AB171" s="71"/>
      <c r="AC171" s="71"/>
      <c r="AD171" s="71"/>
      <c r="AE171" s="71"/>
      <c r="AF171" s="71"/>
      <c r="AG171" s="71"/>
      <c r="AH171" s="71"/>
      <c r="AI171" s="71"/>
      <c r="AJ171" s="71"/>
      <c r="AK171" s="71"/>
      <c r="AL171" s="71"/>
      <c r="AM171" s="71"/>
      <c r="AN171" s="71"/>
      <c r="AO171" s="71"/>
      <c r="AP171" s="71"/>
      <c r="AQ171" s="71"/>
      <c r="AR171" s="71"/>
      <c r="AS171" s="71"/>
      <c r="AT171" s="71"/>
      <c r="AU171" s="71"/>
      <c r="AV171" s="72"/>
      <c r="AW171" s="71"/>
      <c r="AX171" s="71"/>
      <c r="AY171" s="71"/>
      <c r="AZ171" s="71"/>
      <c r="BA171" s="71"/>
      <c r="BB171" s="71"/>
      <c r="BC171" s="71"/>
      <c r="BD171" s="71"/>
      <c r="BE171" s="71"/>
      <c r="BF171" s="71"/>
      <c r="BG171" s="71"/>
      <c r="BH171" s="98"/>
      <c r="BI171" s="71"/>
      <c r="BJ171" s="72"/>
      <c r="BK171" s="72"/>
      <c r="BL171" s="72"/>
      <c r="BM171" s="71"/>
      <c r="BN171" s="97"/>
      <c r="BO171" s="71"/>
      <c r="BP171" s="71"/>
      <c r="BQ171" s="71"/>
      <c r="BR171" s="71"/>
      <c r="BS171" s="71"/>
      <c r="BT171" s="71"/>
      <c r="BU171" s="71"/>
      <c r="BV171" s="97"/>
      <c r="BW171" s="99"/>
      <c r="BX171" s="72"/>
      <c r="BY171" s="72"/>
      <c r="BZ171" s="72"/>
      <c r="CA171" s="72"/>
      <c r="CB171" s="72"/>
      <c r="CC171" s="72"/>
      <c r="CD171" s="72"/>
      <c r="CE171" s="72"/>
      <c r="CF171" s="72"/>
      <c r="CG171" s="72"/>
      <c r="CH171" s="72"/>
      <c r="CI171" s="72"/>
      <c r="CJ171" s="72"/>
      <c r="CK171" s="72"/>
      <c r="CL171" s="72"/>
      <c r="CM171" s="72"/>
      <c r="CN171" s="72"/>
      <c r="CO171" s="72"/>
      <c r="CP171" s="72"/>
      <c r="CQ171" s="95"/>
      <c r="CR171" s="72"/>
      <c r="CS171" s="72"/>
      <c r="CT171" s="72"/>
      <c r="CU171" s="72"/>
      <c r="CV171" s="72"/>
      <c r="CW171" s="72"/>
      <c r="CX171" s="72"/>
      <c r="CY171" s="72"/>
      <c r="CZ171" s="72"/>
      <c r="DA171" s="72"/>
      <c r="DB171" s="72"/>
      <c r="DC171" s="72"/>
      <c r="DD171" s="72"/>
      <c r="DE171" s="72"/>
      <c r="DF171" s="72"/>
      <c r="DG171" s="72"/>
      <c r="DH171" s="72"/>
      <c r="DI171" s="72"/>
      <c r="DJ171" s="72"/>
      <c r="DK171" s="72"/>
      <c r="DL171" s="72"/>
      <c r="DM171" s="72"/>
    </row>
    <row r="172" spans="1:117">
      <c r="A172" s="97"/>
      <c r="B172" s="71"/>
      <c r="C172" s="71"/>
      <c r="D172" s="71"/>
      <c r="E172" s="97"/>
      <c r="F172" s="98"/>
      <c r="G172" s="98"/>
      <c r="H172" s="98"/>
      <c r="I172" s="98"/>
      <c r="J172" s="98"/>
      <c r="K172" s="98"/>
      <c r="L172" s="98"/>
      <c r="M172" s="71"/>
      <c r="N172" s="71"/>
      <c r="O172" s="71"/>
      <c r="P172" s="71"/>
      <c r="Q172" s="71"/>
      <c r="R172" s="71"/>
      <c r="S172" s="71"/>
      <c r="T172" s="71"/>
      <c r="U172" s="71"/>
      <c r="V172" s="71"/>
      <c r="W172" s="71"/>
      <c r="X172" s="71"/>
      <c r="Y172" s="71"/>
      <c r="Z172" s="71"/>
      <c r="AA172" s="71"/>
      <c r="AB172" s="71"/>
      <c r="AC172" s="71"/>
      <c r="AD172" s="71"/>
      <c r="AE172" s="71"/>
      <c r="AF172" s="71"/>
      <c r="AG172" s="71"/>
      <c r="AH172" s="71"/>
      <c r="AI172" s="71"/>
      <c r="AJ172" s="71"/>
      <c r="AK172" s="71"/>
      <c r="AL172" s="71"/>
      <c r="AM172" s="71"/>
      <c r="AN172" s="71"/>
      <c r="AO172" s="71"/>
      <c r="AP172" s="71"/>
      <c r="AQ172" s="71"/>
      <c r="AR172" s="71"/>
      <c r="AS172" s="71"/>
      <c r="AT172" s="71"/>
      <c r="AU172" s="71"/>
      <c r="AV172" s="72"/>
      <c r="AW172" s="71"/>
      <c r="AX172" s="71"/>
      <c r="AY172" s="71"/>
      <c r="AZ172" s="71"/>
      <c r="BA172" s="71"/>
      <c r="BB172" s="71"/>
      <c r="BC172" s="71"/>
      <c r="BD172" s="71"/>
      <c r="BE172" s="71"/>
      <c r="BF172" s="71"/>
      <c r="BG172" s="71"/>
      <c r="BH172" s="98"/>
      <c r="BI172" s="71"/>
      <c r="BJ172" s="72"/>
      <c r="BK172" s="72"/>
      <c r="BL172" s="72"/>
      <c r="BM172" s="71"/>
      <c r="BN172" s="97"/>
      <c r="BO172" s="71"/>
      <c r="BP172" s="71"/>
      <c r="BQ172" s="71"/>
      <c r="BR172" s="71"/>
      <c r="BS172" s="71"/>
      <c r="BT172" s="71"/>
      <c r="BU172" s="71"/>
      <c r="BV172" s="97"/>
      <c r="BW172" s="99"/>
      <c r="BX172" s="72"/>
      <c r="BY172" s="72"/>
      <c r="BZ172" s="72"/>
      <c r="CA172" s="72"/>
      <c r="CB172" s="72"/>
      <c r="CC172" s="72"/>
      <c r="CD172" s="72"/>
      <c r="CE172" s="72"/>
      <c r="CF172" s="72"/>
      <c r="CG172" s="72"/>
      <c r="CH172" s="72"/>
      <c r="CI172" s="72"/>
      <c r="CJ172" s="72"/>
      <c r="CK172" s="72"/>
      <c r="CL172" s="72"/>
      <c r="CM172" s="72"/>
      <c r="CN172" s="72"/>
      <c r="CO172" s="72"/>
      <c r="CP172" s="72"/>
      <c r="CQ172" s="95"/>
      <c r="CR172" s="72"/>
      <c r="CS172" s="72"/>
      <c r="CT172" s="72"/>
      <c r="CU172" s="72"/>
      <c r="CV172" s="72"/>
      <c r="CW172" s="72"/>
      <c r="CX172" s="72"/>
      <c r="CY172" s="72"/>
      <c r="CZ172" s="72"/>
      <c r="DA172" s="72"/>
      <c r="DB172" s="72"/>
      <c r="DC172" s="72"/>
      <c r="DD172" s="72"/>
      <c r="DE172" s="72"/>
      <c r="DF172" s="72"/>
      <c r="DG172" s="72"/>
      <c r="DH172" s="72"/>
      <c r="DI172" s="72"/>
      <c r="DJ172" s="72"/>
      <c r="DK172" s="72"/>
      <c r="DL172" s="72"/>
      <c r="DM172" s="72"/>
    </row>
    <row r="173" spans="1:117">
      <c r="A173" s="97"/>
      <c r="B173" s="71"/>
      <c r="C173" s="71"/>
      <c r="D173" s="71"/>
      <c r="E173" s="97"/>
      <c r="F173" s="98"/>
      <c r="G173" s="98"/>
      <c r="H173" s="98"/>
      <c r="I173" s="98"/>
      <c r="J173" s="98"/>
      <c r="K173" s="98"/>
      <c r="L173" s="98"/>
      <c r="M173" s="71"/>
      <c r="N173" s="71"/>
      <c r="O173" s="71"/>
      <c r="P173" s="71"/>
      <c r="Q173" s="71"/>
      <c r="R173" s="71"/>
      <c r="S173" s="71"/>
      <c r="T173" s="71"/>
      <c r="U173" s="71"/>
      <c r="V173" s="71"/>
      <c r="W173" s="71"/>
      <c r="X173" s="71"/>
      <c r="Y173" s="71"/>
      <c r="Z173" s="71"/>
      <c r="AA173" s="71"/>
      <c r="AB173" s="71"/>
      <c r="AC173" s="71"/>
      <c r="AD173" s="71"/>
      <c r="AE173" s="71"/>
      <c r="AF173" s="71"/>
      <c r="AG173" s="71"/>
      <c r="AH173" s="71"/>
      <c r="AI173" s="71"/>
      <c r="AJ173" s="71"/>
      <c r="AK173" s="71"/>
      <c r="AL173" s="71"/>
      <c r="AM173" s="71"/>
      <c r="AN173" s="71"/>
      <c r="AO173" s="71"/>
      <c r="AP173" s="71"/>
      <c r="AQ173" s="71"/>
      <c r="AR173" s="71"/>
      <c r="AS173" s="71"/>
      <c r="AT173" s="71"/>
      <c r="AU173" s="71"/>
      <c r="AV173" s="72"/>
      <c r="AW173" s="71"/>
      <c r="AX173" s="71"/>
      <c r="AY173" s="71"/>
      <c r="AZ173" s="71"/>
      <c r="BA173" s="71"/>
      <c r="BB173" s="71"/>
      <c r="BC173" s="71"/>
      <c r="BD173" s="71"/>
      <c r="BE173" s="71"/>
      <c r="BF173" s="71"/>
      <c r="BG173" s="71"/>
      <c r="BH173" s="98"/>
      <c r="BI173" s="71"/>
      <c r="BJ173" s="72"/>
      <c r="BK173" s="72"/>
      <c r="BL173" s="72"/>
      <c r="BM173" s="71"/>
      <c r="BN173" s="97"/>
      <c r="BO173" s="71"/>
      <c r="BP173" s="71"/>
      <c r="BQ173" s="71"/>
      <c r="BR173" s="71"/>
      <c r="BS173" s="71"/>
      <c r="BT173" s="71"/>
      <c r="BU173" s="71"/>
      <c r="BV173" s="97"/>
      <c r="BW173" s="99"/>
      <c r="BX173" s="72"/>
      <c r="BY173" s="72"/>
      <c r="BZ173" s="72"/>
      <c r="CA173" s="72"/>
      <c r="CB173" s="72"/>
      <c r="CC173" s="72"/>
      <c r="CD173" s="72"/>
      <c r="CE173" s="72"/>
      <c r="CF173" s="72"/>
      <c r="CG173" s="72"/>
      <c r="CH173" s="72"/>
      <c r="CI173" s="72"/>
      <c r="CJ173" s="72"/>
      <c r="CK173" s="72"/>
      <c r="CL173" s="72"/>
      <c r="CM173" s="72"/>
      <c r="CN173" s="72"/>
      <c r="CO173" s="72"/>
      <c r="CP173" s="72"/>
      <c r="CQ173" s="95"/>
      <c r="CR173" s="72"/>
      <c r="CS173" s="72"/>
      <c r="CT173" s="72"/>
      <c r="CU173" s="72"/>
      <c r="CV173" s="72"/>
      <c r="CW173" s="72"/>
      <c r="CX173" s="72"/>
      <c r="CY173" s="72"/>
      <c r="CZ173" s="72"/>
      <c r="DA173" s="72"/>
      <c r="DB173" s="72"/>
      <c r="DC173" s="72"/>
      <c r="DD173" s="72"/>
      <c r="DE173" s="72"/>
      <c r="DF173" s="72"/>
      <c r="DG173" s="72"/>
      <c r="DH173" s="72"/>
      <c r="DI173" s="72"/>
      <c r="DJ173" s="72"/>
      <c r="DK173" s="72"/>
      <c r="DL173" s="72"/>
      <c r="DM173" s="72"/>
    </row>
    <row r="174" spans="1:117">
      <c r="A174" s="97"/>
      <c r="B174" s="71"/>
      <c r="C174" s="71"/>
      <c r="D174" s="71"/>
      <c r="E174" s="97"/>
      <c r="F174" s="98"/>
      <c r="G174" s="98"/>
      <c r="H174" s="98"/>
      <c r="I174" s="98"/>
      <c r="J174" s="98"/>
      <c r="K174" s="98"/>
      <c r="L174" s="98"/>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2"/>
      <c r="AW174" s="71"/>
      <c r="AX174" s="71"/>
      <c r="AY174" s="71"/>
      <c r="AZ174" s="71"/>
      <c r="BA174" s="71"/>
      <c r="BB174" s="71"/>
      <c r="BC174" s="71"/>
      <c r="BD174" s="71"/>
      <c r="BE174" s="71"/>
      <c r="BF174" s="71"/>
      <c r="BG174" s="71"/>
      <c r="BH174" s="98"/>
      <c r="BI174" s="71"/>
      <c r="BJ174" s="72"/>
      <c r="BK174" s="72"/>
      <c r="BL174" s="72"/>
      <c r="BM174" s="71"/>
      <c r="BN174" s="97"/>
      <c r="BO174" s="71"/>
      <c r="BP174" s="71"/>
      <c r="BQ174" s="71"/>
      <c r="BR174" s="71"/>
      <c r="BS174" s="71"/>
      <c r="BT174" s="71"/>
      <c r="BU174" s="71"/>
      <c r="BV174" s="97"/>
      <c r="BW174" s="99"/>
      <c r="BX174" s="72"/>
      <c r="BY174" s="72"/>
      <c r="BZ174" s="72"/>
      <c r="CA174" s="72"/>
      <c r="CB174" s="72"/>
      <c r="CC174" s="72"/>
      <c r="CD174" s="72"/>
      <c r="CE174" s="72"/>
      <c r="CF174" s="72"/>
      <c r="CG174" s="72"/>
      <c r="CH174" s="72"/>
      <c r="CI174" s="72"/>
      <c r="CJ174" s="72"/>
      <c r="CK174" s="72"/>
      <c r="CL174" s="72"/>
      <c r="CM174" s="72"/>
      <c r="CN174" s="72"/>
      <c r="CO174" s="72"/>
      <c r="CP174" s="72"/>
      <c r="CQ174" s="95"/>
      <c r="CR174" s="72"/>
      <c r="CS174" s="72"/>
      <c r="CT174" s="72"/>
      <c r="CU174" s="72"/>
      <c r="CV174" s="72"/>
      <c r="CW174" s="72"/>
      <c r="CX174" s="72"/>
      <c r="CY174" s="72"/>
      <c r="CZ174" s="72"/>
      <c r="DA174" s="72"/>
      <c r="DB174" s="72"/>
      <c r="DC174" s="72"/>
      <c r="DD174" s="72"/>
      <c r="DE174" s="72"/>
      <c r="DF174" s="72"/>
      <c r="DG174" s="72"/>
      <c r="DH174" s="72"/>
      <c r="DI174" s="72"/>
      <c r="DJ174" s="72"/>
      <c r="DK174" s="72"/>
      <c r="DL174" s="72"/>
      <c r="DM174" s="72"/>
    </row>
    <row r="175" spans="1:117">
      <c r="A175" s="97"/>
      <c r="B175" s="71"/>
      <c r="C175" s="71"/>
      <c r="D175" s="71"/>
      <c r="E175" s="97"/>
      <c r="F175" s="98"/>
      <c r="G175" s="98"/>
      <c r="H175" s="98"/>
      <c r="I175" s="98"/>
      <c r="J175" s="98"/>
      <c r="K175" s="98"/>
      <c r="L175" s="98"/>
      <c r="M175" s="71"/>
      <c r="N175" s="71"/>
      <c r="O175" s="71"/>
      <c r="P175" s="71"/>
      <c r="Q175" s="71"/>
      <c r="R175" s="71"/>
      <c r="S175" s="71"/>
      <c r="T175" s="71"/>
      <c r="U175" s="71"/>
      <c r="V175" s="71"/>
      <c r="W175" s="71"/>
      <c r="X175" s="71"/>
      <c r="Y175" s="71"/>
      <c r="Z175" s="7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2"/>
      <c r="AW175" s="71"/>
      <c r="AX175" s="71"/>
      <c r="AY175" s="71"/>
      <c r="AZ175" s="71"/>
      <c r="BA175" s="71"/>
      <c r="BB175" s="71"/>
      <c r="BC175" s="71"/>
      <c r="BD175" s="71"/>
      <c r="BE175" s="71"/>
      <c r="BF175" s="71"/>
      <c r="BG175" s="71"/>
      <c r="BH175" s="98"/>
      <c r="BI175" s="71"/>
      <c r="BJ175" s="72"/>
      <c r="BK175" s="72"/>
      <c r="BL175" s="72"/>
      <c r="BM175" s="71"/>
      <c r="BN175" s="97"/>
      <c r="BO175" s="71"/>
      <c r="BP175" s="71"/>
      <c r="BQ175" s="71"/>
      <c r="BR175" s="71"/>
      <c r="BS175" s="71"/>
      <c r="BT175" s="71"/>
      <c r="BU175" s="71"/>
      <c r="BV175" s="97"/>
      <c r="BW175" s="99"/>
      <c r="BX175" s="72"/>
      <c r="BY175" s="72"/>
      <c r="BZ175" s="72"/>
      <c r="CA175" s="72"/>
      <c r="CB175" s="72"/>
      <c r="CC175" s="72"/>
      <c r="CD175" s="72"/>
      <c r="CE175" s="72"/>
      <c r="CF175" s="72"/>
      <c r="CG175" s="72"/>
      <c r="CH175" s="72"/>
      <c r="CI175" s="72"/>
      <c r="CJ175" s="72"/>
      <c r="CK175" s="72"/>
      <c r="CL175" s="72"/>
      <c r="CM175" s="72"/>
      <c r="CN175" s="72"/>
      <c r="CO175" s="72"/>
      <c r="CP175" s="72"/>
      <c r="CQ175" s="95"/>
      <c r="CR175" s="72"/>
      <c r="CS175" s="72"/>
      <c r="CT175" s="72"/>
      <c r="CU175" s="72"/>
      <c r="CV175" s="72"/>
      <c r="CW175" s="72"/>
      <c r="CX175" s="72"/>
      <c r="CY175" s="72"/>
      <c r="CZ175" s="72"/>
      <c r="DA175" s="72"/>
      <c r="DB175" s="72"/>
      <c r="DC175" s="72"/>
      <c r="DD175" s="72"/>
      <c r="DE175" s="72"/>
      <c r="DF175" s="72"/>
      <c r="DG175" s="72"/>
      <c r="DH175" s="72"/>
      <c r="DI175" s="72"/>
      <c r="DJ175" s="72"/>
      <c r="DK175" s="72"/>
      <c r="DL175" s="72"/>
      <c r="DM175" s="72"/>
    </row>
    <row r="176" spans="1:117">
      <c r="A176" s="97"/>
      <c r="B176" s="71"/>
      <c r="C176" s="71"/>
      <c r="D176" s="71"/>
      <c r="E176" s="97"/>
      <c r="F176" s="98"/>
      <c r="G176" s="98"/>
      <c r="H176" s="98"/>
      <c r="I176" s="98"/>
      <c r="J176" s="98"/>
      <c r="K176" s="98"/>
      <c r="L176" s="98"/>
      <c r="M176" s="71"/>
      <c r="N176" s="71"/>
      <c r="O176" s="71"/>
      <c r="P176" s="71"/>
      <c r="Q176" s="71"/>
      <c r="R176" s="71"/>
      <c r="S176" s="71"/>
      <c r="T176" s="71"/>
      <c r="U176" s="71"/>
      <c r="V176" s="71"/>
      <c r="W176" s="71"/>
      <c r="X176" s="71"/>
      <c r="Y176" s="71"/>
      <c r="Z176" s="71"/>
      <c r="AA176" s="71"/>
      <c r="AB176" s="71"/>
      <c r="AC176" s="71"/>
      <c r="AD176" s="71"/>
      <c r="AE176" s="71"/>
      <c r="AF176" s="71"/>
      <c r="AG176" s="71"/>
      <c r="AH176" s="71"/>
      <c r="AI176" s="71"/>
      <c r="AJ176" s="71"/>
      <c r="AK176" s="71"/>
      <c r="AL176" s="71"/>
      <c r="AM176" s="71"/>
      <c r="AN176" s="71"/>
      <c r="AO176" s="71"/>
      <c r="AP176" s="71"/>
      <c r="AQ176" s="71"/>
      <c r="AR176" s="71"/>
      <c r="AS176" s="71"/>
      <c r="AT176" s="71"/>
      <c r="AU176" s="71"/>
      <c r="AV176" s="72"/>
      <c r="AW176" s="71"/>
      <c r="AX176" s="71"/>
      <c r="AY176" s="71"/>
      <c r="AZ176" s="71"/>
      <c r="BA176" s="71"/>
      <c r="BB176" s="71"/>
      <c r="BC176" s="71"/>
      <c r="BD176" s="71"/>
      <c r="BE176" s="71"/>
      <c r="BF176" s="71"/>
      <c r="BG176" s="71"/>
      <c r="BH176" s="98"/>
      <c r="BI176" s="71"/>
      <c r="BJ176" s="72"/>
      <c r="BK176" s="72"/>
      <c r="BL176" s="72"/>
      <c r="BM176" s="71"/>
      <c r="BN176" s="97"/>
      <c r="BO176" s="71"/>
      <c r="BP176" s="71"/>
      <c r="BQ176" s="71"/>
      <c r="BR176" s="71"/>
      <c r="BS176" s="71"/>
      <c r="BT176" s="71"/>
      <c r="BU176" s="71"/>
      <c r="BV176" s="97"/>
      <c r="BW176" s="99"/>
      <c r="BX176" s="72"/>
      <c r="BY176" s="72"/>
      <c r="BZ176" s="72"/>
      <c r="CA176" s="72"/>
      <c r="CB176" s="72"/>
      <c r="CC176" s="72"/>
      <c r="CD176" s="72"/>
      <c r="CE176" s="72"/>
      <c r="CF176" s="72"/>
      <c r="CG176" s="72"/>
      <c r="CH176" s="72"/>
      <c r="CI176" s="72"/>
      <c r="CJ176" s="72"/>
      <c r="CK176" s="72"/>
      <c r="CL176" s="72"/>
      <c r="CM176" s="72"/>
      <c r="CN176" s="72"/>
      <c r="CO176" s="72"/>
      <c r="CP176" s="72"/>
      <c r="CQ176" s="95"/>
      <c r="CR176" s="72"/>
      <c r="CS176" s="72"/>
      <c r="CT176" s="72"/>
      <c r="CU176" s="72"/>
      <c r="CV176" s="72"/>
      <c r="CW176" s="72"/>
      <c r="CX176" s="72"/>
      <c r="CY176" s="72"/>
      <c r="CZ176" s="72"/>
      <c r="DA176" s="72"/>
      <c r="DB176" s="72"/>
      <c r="DC176" s="72"/>
      <c r="DD176" s="72"/>
      <c r="DE176" s="72"/>
      <c r="DF176" s="72"/>
      <c r="DG176" s="72"/>
      <c r="DH176" s="72"/>
      <c r="DI176" s="72"/>
      <c r="DJ176" s="72"/>
      <c r="DK176" s="72"/>
      <c r="DL176" s="72"/>
      <c r="DM176" s="72"/>
    </row>
    <row r="177" spans="1:117">
      <c r="A177" s="97"/>
      <c r="B177" s="71"/>
      <c r="C177" s="71"/>
      <c r="D177" s="71"/>
      <c r="E177" s="97"/>
      <c r="F177" s="98"/>
      <c r="G177" s="98"/>
      <c r="H177" s="98"/>
      <c r="I177" s="98"/>
      <c r="J177" s="98"/>
      <c r="K177" s="98"/>
      <c r="L177" s="98"/>
      <c r="M177" s="71"/>
      <c r="N177" s="71"/>
      <c r="O177" s="71"/>
      <c r="P177" s="71"/>
      <c r="Q177" s="71"/>
      <c r="R177" s="71"/>
      <c r="S177" s="71"/>
      <c r="T177" s="71"/>
      <c r="U177" s="71"/>
      <c r="V177" s="71"/>
      <c r="W177" s="71"/>
      <c r="X177" s="71"/>
      <c r="Y177" s="71"/>
      <c r="Z177" s="7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2"/>
      <c r="AW177" s="71"/>
      <c r="AX177" s="71"/>
      <c r="AY177" s="71"/>
      <c r="AZ177" s="71"/>
      <c r="BA177" s="71"/>
      <c r="BB177" s="71"/>
      <c r="BC177" s="71"/>
      <c r="BD177" s="71"/>
      <c r="BE177" s="71"/>
      <c r="BF177" s="71"/>
      <c r="BG177" s="71"/>
      <c r="BH177" s="98"/>
      <c r="BI177" s="71"/>
      <c r="BJ177" s="72"/>
      <c r="BK177" s="72"/>
      <c r="BL177" s="72"/>
      <c r="BM177" s="71"/>
      <c r="BN177" s="97"/>
      <c r="BO177" s="71"/>
      <c r="BP177" s="71"/>
      <c r="BQ177" s="71"/>
      <c r="BR177" s="71"/>
      <c r="BS177" s="71"/>
      <c r="BT177" s="71"/>
      <c r="BU177" s="71"/>
      <c r="BV177" s="97"/>
      <c r="BW177" s="99"/>
      <c r="BX177" s="72"/>
      <c r="BY177" s="72"/>
      <c r="BZ177" s="72"/>
      <c r="CA177" s="72"/>
      <c r="CB177" s="72"/>
      <c r="CC177" s="72"/>
      <c r="CD177" s="72"/>
      <c r="CE177" s="72"/>
      <c r="CF177" s="72"/>
      <c r="CG177" s="72"/>
      <c r="CH177" s="72"/>
      <c r="CI177" s="72"/>
      <c r="CJ177" s="72"/>
      <c r="CK177" s="72"/>
      <c r="CL177" s="72"/>
      <c r="CM177" s="72"/>
      <c r="CN177" s="72"/>
      <c r="CO177" s="72"/>
      <c r="CP177" s="72"/>
      <c r="CQ177" s="95"/>
      <c r="CR177" s="72"/>
      <c r="CS177" s="72"/>
      <c r="CT177" s="72"/>
      <c r="CU177" s="72"/>
      <c r="CV177" s="72"/>
      <c r="CW177" s="72"/>
      <c r="CX177" s="72"/>
      <c r="CY177" s="72"/>
      <c r="CZ177" s="72"/>
      <c r="DA177" s="72"/>
      <c r="DB177" s="72"/>
      <c r="DC177" s="72"/>
      <c r="DD177" s="72"/>
      <c r="DE177" s="72"/>
      <c r="DF177" s="72"/>
      <c r="DG177" s="72"/>
      <c r="DH177" s="72"/>
      <c r="DI177" s="72"/>
      <c r="DJ177" s="72"/>
      <c r="DK177" s="72"/>
      <c r="DL177" s="72"/>
      <c r="DM177" s="72"/>
    </row>
    <row r="178" spans="1:117">
      <c r="A178" s="97"/>
      <c r="B178" s="71"/>
      <c r="C178" s="71"/>
      <c r="D178" s="71"/>
      <c r="E178" s="97"/>
      <c r="F178" s="98"/>
      <c r="G178" s="98"/>
      <c r="H178" s="98"/>
      <c r="I178" s="98"/>
      <c r="J178" s="98"/>
      <c r="K178" s="98"/>
      <c r="L178" s="98"/>
      <c r="M178" s="71"/>
      <c r="N178" s="71"/>
      <c r="O178" s="71"/>
      <c r="P178" s="71"/>
      <c r="Q178" s="71"/>
      <c r="R178" s="71"/>
      <c r="S178" s="71"/>
      <c r="T178" s="71"/>
      <c r="U178" s="71"/>
      <c r="V178" s="71"/>
      <c r="W178" s="71"/>
      <c r="X178" s="71"/>
      <c r="Y178" s="71"/>
      <c r="Z178" s="7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2"/>
      <c r="AW178" s="71"/>
      <c r="AX178" s="71"/>
      <c r="AY178" s="71"/>
      <c r="AZ178" s="71"/>
      <c r="BA178" s="71"/>
      <c r="BB178" s="71"/>
      <c r="BC178" s="71"/>
      <c r="BD178" s="71"/>
      <c r="BE178" s="71"/>
      <c r="BF178" s="71"/>
      <c r="BG178" s="71"/>
      <c r="BH178" s="98"/>
      <c r="BI178" s="71"/>
      <c r="BJ178" s="72"/>
      <c r="BK178" s="72"/>
      <c r="BL178" s="72"/>
      <c r="BM178" s="71"/>
      <c r="BN178" s="97"/>
      <c r="BO178" s="71"/>
      <c r="BP178" s="71"/>
      <c r="BQ178" s="71"/>
      <c r="BR178" s="71"/>
      <c r="BS178" s="71"/>
      <c r="BT178" s="71"/>
      <c r="BU178" s="71"/>
      <c r="BV178" s="97"/>
      <c r="BW178" s="99"/>
      <c r="BX178" s="72"/>
      <c r="BY178" s="72"/>
      <c r="BZ178" s="72"/>
      <c r="CA178" s="72"/>
      <c r="CB178" s="72"/>
      <c r="CC178" s="72"/>
      <c r="CD178" s="72"/>
      <c r="CE178" s="72"/>
      <c r="CF178" s="72"/>
      <c r="CG178" s="72"/>
      <c r="CH178" s="72"/>
      <c r="CI178" s="72"/>
      <c r="CJ178" s="72"/>
      <c r="CK178" s="72"/>
      <c r="CL178" s="72"/>
      <c r="CM178" s="72"/>
      <c r="CN178" s="72"/>
      <c r="CO178" s="72"/>
      <c r="CP178" s="72"/>
      <c r="CQ178" s="95"/>
      <c r="CR178" s="72"/>
      <c r="CS178" s="72"/>
      <c r="CT178" s="72"/>
      <c r="CU178" s="72"/>
      <c r="CV178" s="72"/>
      <c r="CW178" s="72"/>
      <c r="CX178" s="72"/>
      <c r="CY178" s="72"/>
      <c r="CZ178" s="72"/>
      <c r="DA178" s="72"/>
      <c r="DB178" s="72"/>
      <c r="DC178" s="72"/>
      <c r="DD178" s="72"/>
      <c r="DE178" s="72"/>
      <c r="DF178" s="72"/>
      <c r="DG178" s="72"/>
      <c r="DH178" s="72"/>
      <c r="DI178" s="72"/>
      <c r="DJ178" s="72"/>
      <c r="DK178" s="72"/>
      <c r="DL178" s="72"/>
      <c r="DM178" s="72"/>
    </row>
    <row r="179" spans="1:117">
      <c r="A179" s="97"/>
      <c r="B179" s="71"/>
      <c r="C179" s="71"/>
      <c r="D179" s="71"/>
      <c r="E179" s="97"/>
      <c r="F179" s="98"/>
      <c r="G179" s="98"/>
      <c r="H179" s="98"/>
      <c r="I179" s="98"/>
      <c r="J179" s="98"/>
      <c r="K179" s="98"/>
      <c r="L179" s="98"/>
      <c r="M179" s="71"/>
      <c r="N179" s="71"/>
      <c r="O179" s="71"/>
      <c r="P179" s="71"/>
      <c r="Q179" s="71"/>
      <c r="R179" s="71"/>
      <c r="S179" s="71"/>
      <c r="T179" s="71"/>
      <c r="U179" s="71"/>
      <c r="V179" s="71"/>
      <c r="W179" s="71"/>
      <c r="X179" s="71"/>
      <c r="Y179" s="71"/>
      <c r="Z179" s="7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2"/>
      <c r="AW179" s="71"/>
      <c r="AX179" s="71"/>
      <c r="AY179" s="71"/>
      <c r="AZ179" s="71"/>
      <c r="BA179" s="71"/>
      <c r="BB179" s="71"/>
      <c r="BC179" s="71"/>
      <c r="BD179" s="71"/>
      <c r="BE179" s="71"/>
      <c r="BF179" s="71"/>
      <c r="BG179" s="71"/>
      <c r="BH179" s="98"/>
      <c r="BI179" s="71"/>
      <c r="BJ179" s="72"/>
      <c r="BK179" s="72"/>
      <c r="BL179" s="72"/>
      <c r="BM179" s="71"/>
      <c r="BN179" s="97"/>
      <c r="BO179" s="71"/>
      <c r="BP179" s="71"/>
      <c r="BQ179" s="71"/>
      <c r="BR179" s="71"/>
      <c r="BS179" s="71"/>
      <c r="BT179" s="71"/>
      <c r="BU179" s="71"/>
      <c r="BV179" s="97"/>
      <c r="BW179" s="99"/>
      <c r="BX179" s="72"/>
      <c r="BY179" s="72"/>
      <c r="BZ179" s="72"/>
      <c r="CA179" s="72"/>
      <c r="CB179" s="72"/>
      <c r="CC179" s="72"/>
      <c r="CD179" s="72"/>
      <c r="CE179" s="72"/>
      <c r="CF179" s="72"/>
      <c r="CG179" s="72"/>
      <c r="CH179" s="72"/>
      <c r="CI179" s="72"/>
      <c r="CJ179" s="72"/>
      <c r="CK179" s="72"/>
      <c r="CL179" s="72"/>
      <c r="CM179" s="72"/>
      <c r="CN179" s="72"/>
      <c r="CO179" s="72"/>
      <c r="CP179" s="72"/>
      <c r="CQ179" s="95"/>
      <c r="CR179" s="72"/>
      <c r="CS179" s="72"/>
      <c r="CT179" s="72"/>
      <c r="CU179" s="72"/>
      <c r="CV179" s="72"/>
      <c r="CW179" s="72"/>
      <c r="CX179" s="72"/>
      <c r="CY179" s="72"/>
      <c r="CZ179" s="72"/>
      <c r="DA179" s="72"/>
      <c r="DB179" s="72"/>
      <c r="DC179" s="72"/>
      <c r="DD179" s="72"/>
      <c r="DE179" s="72"/>
      <c r="DF179" s="72"/>
      <c r="DG179" s="72"/>
      <c r="DH179" s="72"/>
      <c r="DI179" s="72"/>
      <c r="DJ179" s="72"/>
      <c r="DK179" s="72"/>
      <c r="DL179" s="72"/>
      <c r="DM179" s="72"/>
    </row>
    <row r="180" spans="1:117">
      <c r="A180" s="97"/>
      <c r="B180" s="71"/>
      <c r="C180" s="71"/>
      <c r="D180" s="71"/>
      <c r="E180" s="97"/>
      <c r="F180" s="98"/>
      <c r="G180" s="98"/>
      <c r="H180" s="98"/>
      <c r="I180" s="98"/>
      <c r="J180" s="98"/>
      <c r="K180" s="98"/>
      <c r="L180" s="98"/>
      <c r="M180" s="71"/>
      <c r="N180" s="71"/>
      <c r="O180" s="71"/>
      <c r="P180" s="71"/>
      <c r="Q180" s="71"/>
      <c r="R180" s="71"/>
      <c r="S180" s="71"/>
      <c r="T180" s="71"/>
      <c r="U180" s="71"/>
      <c r="V180" s="71"/>
      <c r="W180" s="71"/>
      <c r="X180" s="71"/>
      <c r="Y180" s="71"/>
      <c r="Z180" s="71"/>
      <c r="AA180" s="71"/>
      <c r="AB180" s="71"/>
      <c r="AC180" s="71"/>
      <c r="AD180" s="71"/>
      <c r="AE180" s="71"/>
      <c r="AF180" s="71"/>
      <c r="AG180" s="71"/>
      <c r="AH180" s="71"/>
      <c r="AI180" s="71"/>
      <c r="AJ180" s="71"/>
      <c r="AK180" s="71"/>
      <c r="AL180" s="71"/>
      <c r="AM180" s="71"/>
      <c r="AN180" s="71"/>
      <c r="AO180" s="71"/>
      <c r="AP180" s="71"/>
      <c r="AQ180" s="71"/>
      <c r="AR180" s="71"/>
      <c r="AS180" s="71"/>
      <c r="AT180" s="71"/>
      <c r="AU180" s="71"/>
      <c r="AV180" s="72"/>
      <c r="AW180" s="71"/>
      <c r="AX180" s="71"/>
      <c r="AY180" s="71"/>
      <c r="AZ180" s="71"/>
      <c r="BA180" s="71"/>
      <c r="BB180" s="71"/>
      <c r="BC180" s="71"/>
      <c r="BD180" s="71"/>
      <c r="BE180" s="71"/>
      <c r="BF180" s="71"/>
      <c r="BG180" s="71"/>
      <c r="BH180" s="98"/>
      <c r="BI180" s="71"/>
      <c r="BJ180" s="72"/>
      <c r="BK180" s="72"/>
      <c r="BL180" s="72"/>
      <c r="BM180" s="71"/>
      <c r="BN180" s="97"/>
      <c r="BO180" s="71"/>
      <c r="BP180" s="71"/>
      <c r="BQ180" s="71"/>
      <c r="BR180" s="71"/>
      <c r="BS180" s="71"/>
      <c r="BT180" s="71"/>
      <c r="BU180" s="71"/>
      <c r="BV180" s="97"/>
      <c r="BW180" s="99"/>
      <c r="BX180" s="72"/>
      <c r="BY180" s="72"/>
      <c r="BZ180" s="72"/>
      <c r="CA180" s="72"/>
      <c r="CB180" s="72"/>
      <c r="CC180" s="72"/>
      <c r="CD180" s="72"/>
      <c r="CE180" s="72"/>
      <c r="CF180" s="72"/>
      <c r="CG180" s="72"/>
      <c r="CH180" s="72"/>
      <c r="CI180" s="72"/>
      <c r="CJ180" s="72"/>
      <c r="CK180" s="72"/>
      <c r="CL180" s="72"/>
      <c r="CM180" s="72"/>
      <c r="CN180" s="72"/>
      <c r="CO180" s="72"/>
      <c r="CP180" s="72"/>
      <c r="CQ180" s="95"/>
      <c r="CR180" s="72"/>
      <c r="CS180" s="72"/>
      <c r="CT180" s="72"/>
      <c r="CU180" s="72"/>
      <c r="CV180" s="72"/>
      <c r="CW180" s="72"/>
      <c r="CX180" s="72"/>
      <c r="CY180" s="72"/>
      <c r="CZ180" s="72"/>
      <c r="DA180" s="72"/>
      <c r="DB180" s="72"/>
      <c r="DC180" s="72"/>
      <c r="DD180" s="72"/>
      <c r="DE180" s="72"/>
      <c r="DF180" s="72"/>
      <c r="DG180" s="72"/>
      <c r="DH180" s="72"/>
      <c r="DI180" s="72"/>
      <c r="DJ180" s="72"/>
      <c r="DK180" s="72"/>
      <c r="DL180" s="72"/>
      <c r="DM180" s="72"/>
    </row>
    <row r="181" spans="1:117">
      <c r="A181" s="97"/>
      <c r="B181" s="71"/>
      <c r="C181" s="71"/>
      <c r="D181" s="71"/>
      <c r="E181" s="97"/>
      <c r="F181" s="98"/>
      <c r="G181" s="98"/>
      <c r="H181" s="98"/>
      <c r="I181" s="98"/>
      <c r="J181" s="98"/>
      <c r="K181" s="98"/>
      <c r="L181" s="98"/>
      <c r="M181" s="71"/>
      <c r="N181" s="71"/>
      <c r="O181" s="71"/>
      <c r="P181" s="71"/>
      <c r="Q181" s="7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71"/>
      <c r="AO181" s="71"/>
      <c r="AP181" s="71"/>
      <c r="AQ181" s="71"/>
      <c r="AR181" s="71"/>
      <c r="AS181" s="71"/>
      <c r="AT181" s="71"/>
      <c r="AU181" s="71"/>
      <c r="AV181" s="72"/>
      <c r="AW181" s="71"/>
      <c r="AX181" s="71"/>
      <c r="AY181" s="71"/>
      <c r="AZ181" s="71"/>
      <c r="BA181" s="71"/>
      <c r="BB181" s="71"/>
      <c r="BC181" s="71"/>
      <c r="BD181" s="71"/>
      <c r="BE181" s="71"/>
      <c r="BF181" s="71"/>
      <c r="BG181" s="71"/>
      <c r="BH181" s="98"/>
      <c r="BI181" s="71"/>
      <c r="BJ181" s="72"/>
      <c r="BK181" s="72"/>
      <c r="BL181" s="72"/>
      <c r="BM181" s="71"/>
      <c r="BN181" s="97"/>
      <c r="BO181" s="71"/>
      <c r="BP181" s="71"/>
      <c r="BQ181" s="71"/>
      <c r="BR181" s="71"/>
      <c r="BS181" s="71"/>
      <c r="BT181" s="71"/>
      <c r="BU181" s="71"/>
      <c r="BV181" s="97"/>
      <c r="BW181" s="99"/>
      <c r="BX181" s="72"/>
      <c r="BY181" s="72"/>
      <c r="BZ181" s="72"/>
      <c r="CA181" s="72"/>
      <c r="CB181" s="72"/>
      <c r="CC181" s="72"/>
      <c r="CD181" s="72"/>
      <c r="CE181" s="72"/>
      <c r="CF181" s="72"/>
      <c r="CG181" s="72"/>
      <c r="CH181" s="72"/>
      <c r="CI181" s="72"/>
      <c r="CJ181" s="72"/>
      <c r="CK181" s="72"/>
      <c r="CL181" s="72"/>
      <c r="CM181" s="72"/>
      <c r="CN181" s="72"/>
      <c r="CO181" s="72"/>
      <c r="CP181" s="72"/>
      <c r="CQ181" s="95"/>
      <c r="CR181" s="72"/>
      <c r="CS181" s="72"/>
      <c r="CT181" s="72"/>
      <c r="CU181" s="72"/>
      <c r="CV181" s="72"/>
      <c r="CW181" s="72"/>
      <c r="CX181" s="72"/>
      <c r="CY181" s="72"/>
      <c r="CZ181" s="72"/>
      <c r="DA181" s="72"/>
      <c r="DB181" s="72"/>
      <c r="DC181" s="72"/>
      <c r="DD181" s="72"/>
      <c r="DE181" s="72"/>
      <c r="DF181" s="72"/>
      <c r="DG181" s="72"/>
      <c r="DH181" s="72"/>
      <c r="DI181" s="72"/>
      <c r="DJ181" s="72"/>
      <c r="DK181" s="72"/>
      <c r="DL181" s="72"/>
      <c r="DM181" s="72"/>
    </row>
    <row r="182" spans="1:117">
      <c r="A182" s="97"/>
      <c r="B182" s="71"/>
      <c r="C182" s="71"/>
      <c r="D182" s="71"/>
      <c r="E182" s="97"/>
      <c r="F182" s="98"/>
      <c r="G182" s="98"/>
      <c r="H182" s="98"/>
      <c r="I182" s="98"/>
      <c r="J182" s="98"/>
      <c r="K182" s="98"/>
      <c r="L182" s="98"/>
      <c r="M182" s="71"/>
      <c r="N182" s="71"/>
      <c r="O182" s="71"/>
      <c r="P182" s="71"/>
      <c r="Q182" s="71"/>
      <c r="R182" s="71"/>
      <c r="S182" s="71"/>
      <c r="T182" s="71"/>
      <c r="U182" s="71"/>
      <c r="V182" s="71"/>
      <c r="W182" s="71"/>
      <c r="X182" s="71"/>
      <c r="Y182" s="71"/>
      <c r="Z182" s="71"/>
      <c r="AA182" s="71"/>
      <c r="AB182" s="71"/>
      <c r="AC182" s="71"/>
      <c r="AD182" s="71"/>
      <c r="AE182" s="71"/>
      <c r="AF182" s="71"/>
      <c r="AG182" s="71"/>
      <c r="AH182" s="71"/>
      <c r="AI182" s="71"/>
      <c r="AJ182" s="71"/>
      <c r="AK182" s="71"/>
      <c r="AL182" s="71"/>
      <c r="AM182" s="71"/>
      <c r="AN182" s="71"/>
      <c r="AO182" s="71"/>
      <c r="AP182" s="71"/>
      <c r="AQ182" s="71"/>
      <c r="AR182" s="71"/>
      <c r="AS182" s="71"/>
      <c r="AT182" s="71"/>
      <c r="AU182" s="71"/>
      <c r="AV182" s="72"/>
      <c r="AW182" s="71"/>
      <c r="AX182" s="71"/>
      <c r="AY182" s="71"/>
      <c r="AZ182" s="71"/>
      <c r="BA182" s="71"/>
      <c r="BB182" s="71"/>
      <c r="BC182" s="71"/>
      <c r="BD182" s="71"/>
      <c r="BE182" s="71"/>
      <c r="BF182" s="71"/>
      <c r="BG182" s="71"/>
      <c r="BH182" s="98"/>
      <c r="BI182" s="71"/>
      <c r="BJ182" s="72"/>
      <c r="BK182" s="72"/>
      <c r="BL182" s="72"/>
      <c r="BM182" s="71"/>
      <c r="BN182" s="97"/>
      <c r="BO182" s="71"/>
      <c r="BP182" s="71"/>
      <c r="BQ182" s="71"/>
      <c r="BR182" s="71"/>
      <c r="BS182" s="71"/>
      <c r="BT182" s="71"/>
      <c r="BU182" s="71"/>
      <c r="BV182" s="97"/>
      <c r="BW182" s="99"/>
      <c r="BX182" s="72"/>
      <c r="BY182" s="72"/>
      <c r="BZ182" s="72"/>
      <c r="CA182" s="72"/>
      <c r="CB182" s="72"/>
      <c r="CC182" s="72"/>
      <c r="CD182" s="72"/>
      <c r="CE182" s="72"/>
      <c r="CF182" s="72"/>
      <c r="CG182" s="72"/>
      <c r="CH182" s="72"/>
      <c r="CI182" s="72"/>
      <c r="CJ182" s="72"/>
      <c r="CK182" s="72"/>
      <c r="CL182" s="72"/>
      <c r="CM182" s="72"/>
      <c r="CN182" s="72"/>
      <c r="CO182" s="72"/>
      <c r="CP182" s="72"/>
      <c r="CQ182" s="95"/>
      <c r="CR182" s="72"/>
      <c r="CS182" s="72"/>
      <c r="CT182" s="72"/>
      <c r="CU182" s="72"/>
      <c r="CV182" s="72"/>
      <c r="CW182" s="72"/>
      <c r="CX182" s="72"/>
      <c r="CY182" s="72"/>
      <c r="CZ182" s="72"/>
      <c r="DA182" s="72"/>
      <c r="DB182" s="72"/>
      <c r="DC182" s="72"/>
      <c r="DD182" s="72"/>
      <c r="DE182" s="72"/>
      <c r="DF182" s="72"/>
      <c r="DG182" s="72"/>
      <c r="DH182" s="72"/>
      <c r="DI182" s="72"/>
      <c r="DJ182" s="72"/>
      <c r="DK182" s="72"/>
      <c r="DL182" s="72"/>
      <c r="DM182" s="72"/>
    </row>
    <row r="183" spans="1:117">
      <c r="A183" s="97"/>
      <c r="B183" s="71"/>
      <c r="C183" s="71"/>
      <c r="D183" s="71"/>
      <c r="E183" s="97"/>
      <c r="F183" s="98"/>
      <c r="G183" s="98"/>
      <c r="H183" s="98"/>
      <c r="I183" s="98"/>
      <c r="J183" s="98"/>
      <c r="K183" s="98"/>
      <c r="L183" s="98"/>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2"/>
      <c r="AW183" s="71"/>
      <c r="AX183" s="71"/>
      <c r="AY183" s="71"/>
      <c r="AZ183" s="71"/>
      <c r="BA183" s="71"/>
      <c r="BB183" s="71"/>
      <c r="BC183" s="71"/>
      <c r="BD183" s="71"/>
      <c r="BE183" s="71"/>
      <c r="BF183" s="71"/>
      <c r="BG183" s="71"/>
      <c r="BH183" s="98"/>
      <c r="BI183" s="71"/>
      <c r="BJ183" s="72"/>
      <c r="BK183" s="72"/>
      <c r="BL183" s="72"/>
      <c r="BM183" s="71"/>
      <c r="BN183" s="97"/>
      <c r="BO183" s="71"/>
      <c r="BP183" s="71"/>
      <c r="BQ183" s="71"/>
      <c r="BR183" s="71"/>
      <c r="BS183" s="71"/>
      <c r="BT183" s="71"/>
      <c r="BU183" s="71"/>
      <c r="BV183" s="97"/>
      <c r="BW183" s="99"/>
      <c r="BX183" s="72"/>
      <c r="BY183" s="72"/>
      <c r="BZ183" s="72"/>
      <c r="CA183" s="72"/>
      <c r="CB183" s="72"/>
      <c r="CC183" s="72"/>
      <c r="CD183" s="72"/>
      <c r="CE183" s="72"/>
      <c r="CF183" s="72"/>
      <c r="CG183" s="72"/>
      <c r="CH183" s="72"/>
      <c r="CI183" s="72"/>
      <c r="CJ183" s="72"/>
      <c r="CK183" s="72"/>
      <c r="CL183" s="72"/>
      <c r="CM183" s="72"/>
      <c r="CN183" s="72"/>
      <c r="CO183" s="72"/>
      <c r="CP183" s="72"/>
      <c r="CQ183" s="95"/>
      <c r="CR183" s="72"/>
      <c r="CS183" s="72"/>
      <c r="CT183" s="72"/>
      <c r="CU183" s="72"/>
      <c r="CV183" s="72"/>
      <c r="CW183" s="72"/>
      <c r="CX183" s="72"/>
      <c r="CY183" s="72"/>
      <c r="CZ183" s="72"/>
      <c r="DA183" s="72"/>
      <c r="DB183" s="72"/>
      <c r="DC183" s="72"/>
      <c r="DD183" s="72"/>
      <c r="DE183" s="72"/>
      <c r="DF183" s="72"/>
      <c r="DG183" s="72"/>
      <c r="DH183" s="72"/>
      <c r="DI183" s="72"/>
      <c r="DJ183" s="72"/>
      <c r="DK183" s="72"/>
      <c r="DL183" s="72"/>
      <c r="DM183" s="72"/>
    </row>
    <row r="184" spans="1:117">
      <c r="A184" s="97"/>
      <c r="B184" s="71"/>
      <c r="C184" s="71"/>
      <c r="D184" s="71"/>
      <c r="E184" s="97"/>
      <c r="F184" s="98"/>
      <c r="G184" s="98"/>
      <c r="H184" s="98"/>
      <c r="I184" s="98"/>
      <c r="J184" s="98"/>
      <c r="K184" s="98"/>
      <c r="L184" s="98"/>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2"/>
      <c r="AW184" s="71"/>
      <c r="AX184" s="71"/>
      <c r="AY184" s="71"/>
      <c r="AZ184" s="71"/>
      <c r="BA184" s="71"/>
      <c r="BB184" s="71"/>
      <c r="BC184" s="71"/>
      <c r="BD184" s="71"/>
      <c r="BE184" s="71"/>
      <c r="BF184" s="71"/>
      <c r="BG184" s="71"/>
      <c r="BH184" s="98"/>
      <c r="BI184" s="71"/>
      <c r="BJ184" s="72"/>
      <c r="BK184" s="72"/>
      <c r="BL184" s="72"/>
      <c r="BM184" s="71"/>
      <c r="BN184" s="97"/>
      <c r="BO184" s="71"/>
      <c r="BP184" s="71"/>
      <c r="BQ184" s="71"/>
      <c r="BR184" s="71"/>
      <c r="BS184" s="71"/>
      <c r="BT184" s="71"/>
      <c r="BU184" s="71"/>
      <c r="BV184" s="97"/>
      <c r="BW184" s="99"/>
      <c r="BX184" s="72"/>
      <c r="BY184" s="72"/>
      <c r="BZ184" s="72"/>
      <c r="CA184" s="72"/>
      <c r="CB184" s="72"/>
      <c r="CC184" s="72"/>
      <c r="CD184" s="72"/>
      <c r="CE184" s="72"/>
      <c r="CF184" s="72"/>
      <c r="CG184" s="72"/>
      <c r="CH184" s="72"/>
      <c r="CI184" s="72"/>
      <c r="CJ184" s="72"/>
      <c r="CK184" s="72"/>
      <c r="CL184" s="72"/>
      <c r="CM184" s="72"/>
      <c r="CN184" s="72"/>
      <c r="CO184" s="72"/>
      <c r="CP184" s="72"/>
      <c r="CQ184" s="95"/>
      <c r="CR184" s="72"/>
      <c r="CS184" s="72"/>
      <c r="CT184" s="72"/>
      <c r="CU184" s="72"/>
      <c r="CV184" s="72"/>
      <c r="CW184" s="72"/>
      <c r="CX184" s="72"/>
      <c r="CY184" s="72"/>
      <c r="CZ184" s="72"/>
      <c r="DA184" s="72"/>
      <c r="DB184" s="72"/>
      <c r="DC184" s="72"/>
      <c r="DD184" s="72"/>
      <c r="DE184" s="72"/>
      <c r="DF184" s="72"/>
      <c r="DG184" s="72"/>
      <c r="DH184" s="72"/>
      <c r="DI184" s="72"/>
      <c r="DJ184" s="72"/>
      <c r="DK184" s="72"/>
      <c r="DL184" s="72"/>
      <c r="DM184" s="72"/>
    </row>
    <row r="185" spans="1:117">
      <c r="A185" s="97"/>
      <c r="B185" s="71"/>
      <c r="C185" s="71"/>
      <c r="D185" s="71"/>
      <c r="E185" s="97"/>
      <c r="F185" s="98"/>
      <c r="G185" s="98"/>
      <c r="H185" s="98"/>
      <c r="I185" s="98"/>
      <c r="J185" s="98"/>
      <c r="K185" s="98"/>
      <c r="L185" s="98"/>
      <c r="M185" s="71"/>
      <c r="N185" s="71"/>
      <c r="O185" s="71"/>
      <c r="P185" s="71"/>
      <c r="Q185" s="71"/>
      <c r="R185" s="71"/>
      <c r="S185" s="71"/>
      <c r="T185" s="71"/>
      <c r="U185" s="71"/>
      <c r="V185" s="71"/>
      <c r="W185" s="71"/>
      <c r="X185" s="71"/>
      <c r="Y185" s="71"/>
      <c r="Z185" s="71"/>
      <c r="AA185" s="71"/>
      <c r="AB185" s="71"/>
      <c r="AC185" s="71"/>
      <c r="AD185" s="71"/>
      <c r="AE185" s="71"/>
      <c r="AF185" s="71"/>
      <c r="AG185" s="71"/>
      <c r="AH185" s="71"/>
      <c r="AI185" s="71"/>
      <c r="AJ185" s="71"/>
      <c r="AK185" s="71"/>
      <c r="AL185" s="71"/>
      <c r="AM185" s="71"/>
      <c r="AN185" s="71"/>
      <c r="AO185" s="71"/>
      <c r="AP185" s="71"/>
      <c r="AQ185" s="71"/>
      <c r="AR185" s="71"/>
      <c r="AS185" s="71"/>
      <c r="AT185" s="71"/>
      <c r="AU185" s="71"/>
      <c r="AV185" s="72"/>
      <c r="AW185" s="71"/>
      <c r="AX185" s="71"/>
      <c r="AY185" s="71"/>
      <c r="AZ185" s="71"/>
      <c r="BA185" s="71"/>
      <c r="BB185" s="71"/>
      <c r="BC185" s="71"/>
      <c r="BD185" s="71"/>
      <c r="BE185" s="71"/>
      <c r="BF185" s="71"/>
      <c r="BG185" s="71"/>
      <c r="BH185" s="98"/>
      <c r="BI185" s="71"/>
      <c r="BJ185" s="72"/>
      <c r="BK185" s="72"/>
      <c r="BL185" s="72"/>
      <c r="BM185" s="71"/>
      <c r="BN185" s="97"/>
      <c r="BO185" s="71"/>
      <c r="BP185" s="71"/>
      <c r="BQ185" s="71"/>
      <c r="BR185" s="71"/>
      <c r="BS185" s="71"/>
      <c r="BT185" s="71"/>
      <c r="BU185" s="71"/>
      <c r="BV185" s="97"/>
      <c r="BW185" s="99"/>
      <c r="BX185" s="72"/>
      <c r="BY185" s="72"/>
      <c r="BZ185" s="72"/>
      <c r="CA185" s="72"/>
      <c r="CB185" s="72"/>
      <c r="CC185" s="72"/>
      <c r="CD185" s="72"/>
      <c r="CE185" s="72"/>
      <c r="CF185" s="72"/>
      <c r="CG185" s="72"/>
      <c r="CH185" s="72"/>
      <c r="CI185" s="72"/>
      <c r="CJ185" s="72"/>
      <c r="CK185" s="72"/>
      <c r="CL185" s="72"/>
      <c r="CM185" s="72"/>
      <c r="CN185" s="72"/>
      <c r="CO185" s="72"/>
      <c r="CP185" s="72"/>
      <c r="CQ185" s="95"/>
      <c r="CR185" s="72"/>
      <c r="CS185" s="72"/>
      <c r="CT185" s="72"/>
      <c r="CU185" s="72"/>
      <c r="CV185" s="72"/>
      <c r="CW185" s="72"/>
      <c r="CX185" s="72"/>
      <c r="CY185" s="72"/>
      <c r="CZ185" s="72"/>
      <c r="DA185" s="72"/>
      <c r="DB185" s="72"/>
      <c r="DC185" s="72"/>
      <c r="DD185" s="72"/>
      <c r="DE185" s="72"/>
      <c r="DF185" s="72"/>
      <c r="DG185" s="72"/>
      <c r="DH185" s="72"/>
      <c r="DI185" s="72"/>
      <c r="DJ185" s="72"/>
      <c r="DK185" s="72"/>
      <c r="DL185" s="72"/>
      <c r="DM185" s="72"/>
    </row>
    <row r="186" spans="1:117">
      <c r="A186" s="97"/>
      <c r="B186" s="71"/>
      <c r="C186" s="71"/>
      <c r="D186" s="71"/>
      <c r="E186" s="97"/>
      <c r="F186" s="98"/>
      <c r="G186" s="98"/>
      <c r="H186" s="98"/>
      <c r="I186" s="98"/>
      <c r="J186" s="98"/>
      <c r="K186" s="98"/>
      <c r="L186" s="98"/>
      <c r="M186" s="71"/>
      <c r="N186" s="71"/>
      <c r="O186" s="71"/>
      <c r="P186" s="71"/>
      <c r="Q186" s="71"/>
      <c r="R186" s="71"/>
      <c r="S186" s="71"/>
      <c r="T186" s="71"/>
      <c r="U186" s="71"/>
      <c r="V186" s="71"/>
      <c r="W186" s="71"/>
      <c r="X186" s="71"/>
      <c r="Y186" s="71"/>
      <c r="Z186" s="71"/>
      <c r="AA186" s="71"/>
      <c r="AB186" s="71"/>
      <c r="AC186" s="71"/>
      <c r="AD186" s="71"/>
      <c r="AE186" s="71"/>
      <c r="AF186" s="71"/>
      <c r="AG186" s="71"/>
      <c r="AH186" s="71"/>
      <c r="AI186" s="71"/>
      <c r="AJ186" s="71"/>
      <c r="AK186" s="71"/>
      <c r="AL186" s="71"/>
      <c r="AM186" s="71"/>
      <c r="AN186" s="71"/>
      <c r="AO186" s="71"/>
      <c r="AP186" s="71"/>
      <c r="AQ186" s="71"/>
      <c r="AR186" s="71"/>
      <c r="AS186" s="71"/>
      <c r="AT186" s="71"/>
      <c r="AU186" s="71"/>
      <c r="AV186" s="72"/>
      <c r="AW186" s="71"/>
      <c r="AX186" s="71"/>
      <c r="AY186" s="71"/>
      <c r="AZ186" s="71"/>
      <c r="BA186" s="71"/>
      <c r="BB186" s="71"/>
      <c r="BC186" s="71"/>
      <c r="BD186" s="71"/>
      <c r="BE186" s="71"/>
      <c r="BF186" s="71"/>
      <c r="BG186" s="71"/>
      <c r="BH186" s="98"/>
      <c r="BI186" s="71"/>
      <c r="BJ186" s="72"/>
      <c r="BK186" s="72"/>
      <c r="BL186" s="72"/>
      <c r="BM186" s="71"/>
      <c r="BN186" s="97"/>
      <c r="BO186" s="71"/>
      <c r="BP186" s="71"/>
      <c r="BQ186" s="71"/>
      <c r="BR186" s="71"/>
      <c r="BS186" s="71"/>
      <c r="BT186" s="71"/>
      <c r="BU186" s="71"/>
      <c r="BV186" s="97"/>
      <c r="BW186" s="99"/>
      <c r="BX186" s="72"/>
      <c r="BY186" s="72"/>
      <c r="BZ186" s="72"/>
      <c r="CA186" s="72"/>
      <c r="CB186" s="72"/>
      <c r="CC186" s="72"/>
      <c r="CD186" s="72"/>
      <c r="CE186" s="72"/>
      <c r="CF186" s="72"/>
      <c r="CG186" s="72"/>
      <c r="CH186" s="72"/>
      <c r="CI186" s="72"/>
      <c r="CJ186" s="72"/>
      <c r="CK186" s="72"/>
      <c r="CL186" s="72"/>
      <c r="CM186" s="72"/>
      <c r="CN186" s="72"/>
      <c r="CO186" s="72"/>
      <c r="CP186" s="72"/>
      <c r="CQ186" s="95"/>
      <c r="CR186" s="72"/>
      <c r="CS186" s="72"/>
      <c r="CT186" s="72"/>
      <c r="CU186" s="72"/>
      <c r="CV186" s="72"/>
      <c r="CW186" s="72"/>
      <c r="CX186" s="72"/>
      <c r="CY186" s="72"/>
      <c r="CZ186" s="72"/>
      <c r="DA186" s="72"/>
      <c r="DB186" s="72"/>
      <c r="DC186" s="72"/>
      <c r="DD186" s="72"/>
      <c r="DE186" s="72"/>
      <c r="DF186" s="72"/>
      <c r="DG186" s="72"/>
      <c r="DH186" s="72"/>
      <c r="DI186" s="72"/>
      <c r="DJ186" s="72"/>
      <c r="DK186" s="72"/>
      <c r="DL186" s="72"/>
      <c r="DM186" s="72"/>
    </row>
    <row r="187" spans="1:117">
      <c r="A187" s="97"/>
      <c r="B187" s="71"/>
      <c r="C187" s="71"/>
      <c r="D187" s="71"/>
      <c r="E187" s="97"/>
      <c r="F187" s="98"/>
      <c r="G187" s="98"/>
      <c r="H187" s="98"/>
      <c r="I187" s="98"/>
      <c r="J187" s="98"/>
      <c r="K187" s="98"/>
      <c r="L187" s="98"/>
      <c r="M187" s="71"/>
      <c r="N187" s="71"/>
      <c r="O187" s="71"/>
      <c r="P187" s="71"/>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72"/>
      <c r="AW187" s="71"/>
      <c r="AX187" s="71"/>
      <c r="AY187" s="71"/>
      <c r="AZ187" s="71"/>
      <c r="BA187" s="71"/>
      <c r="BB187" s="71"/>
      <c r="BC187" s="71"/>
      <c r="BD187" s="71"/>
      <c r="BE187" s="71"/>
      <c r="BF187" s="71"/>
      <c r="BG187" s="71"/>
      <c r="BH187" s="98"/>
      <c r="BI187" s="71"/>
      <c r="BJ187" s="72"/>
      <c r="BK187" s="72"/>
      <c r="BL187" s="72"/>
      <c r="BM187" s="71"/>
      <c r="BN187" s="97"/>
      <c r="BO187" s="71"/>
      <c r="BP187" s="71"/>
      <c r="BQ187" s="71"/>
      <c r="BR187" s="71"/>
      <c r="BS187" s="71"/>
      <c r="BT187" s="71"/>
      <c r="BU187" s="71"/>
      <c r="BV187" s="97"/>
      <c r="BW187" s="99"/>
      <c r="BX187" s="72"/>
      <c r="BY187" s="72"/>
      <c r="BZ187" s="72"/>
      <c r="CA187" s="72"/>
      <c r="CB187" s="72"/>
      <c r="CC187" s="72"/>
      <c r="CD187" s="72"/>
      <c r="CE187" s="72"/>
      <c r="CF187" s="72"/>
      <c r="CG187" s="72"/>
      <c r="CH187" s="72"/>
      <c r="CI187" s="72"/>
      <c r="CJ187" s="72"/>
      <c r="CK187" s="72"/>
      <c r="CL187" s="72"/>
      <c r="CM187" s="72"/>
      <c r="CN187" s="72"/>
      <c r="CO187" s="72"/>
      <c r="CP187" s="72"/>
      <c r="CQ187" s="95"/>
      <c r="CR187" s="72"/>
      <c r="CS187" s="72"/>
      <c r="CT187" s="72"/>
      <c r="CU187" s="72"/>
      <c r="CV187" s="72"/>
      <c r="CW187" s="72"/>
      <c r="CX187" s="72"/>
      <c r="CY187" s="72"/>
      <c r="CZ187" s="72"/>
      <c r="DA187" s="72"/>
      <c r="DB187" s="72"/>
      <c r="DC187" s="72"/>
      <c r="DD187" s="72"/>
      <c r="DE187" s="72"/>
      <c r="DF187" s="72"/>
      <c r="DG187" s="72"/>
      <c r="DH187" s="72"/>
      <c r="DI187" s="72"/>
      <c r="DJ187" s="72"/>
      <c r="DK187" s="72"/>
      <c r="DL187" s="72"/>
      <c r="DM187" s="72"/>
    </row>
    <row r="188" spans="1:117">
      <c r="A188" s="97"/>
      <c r="B188" s="71"/>
      <c r="C188" s="71"/>
      <c r="D188" s="71"/>
      <c r="E188" s="97"/>
      <c r="F188" s="98"/>
      <c r="G188" s="98"/>
      <c r="H188" s="98"/>
      <c r="I188" s="98"/>
      <c r="J188" s="98"/>
      <c r="K188" s="98"/>
      <c r="L188" s="98"/>
      <c r="M188" s="71"/>
      <c r="N188" s="71"/>
      <c r="O188" s="71"/>
      <c r="P188" s="71"/>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72"/>
      <c r="AW188" s="71"/>
      <c r="AX188" s="71"/>
      <c r="AY188" s="71"/>
      <c r="AZ188" s="71"/>
      <c r="BA188" s="71"/>
      <c r="BB188" s="71"/>
      <c r="BC188" s="71"/>
      <c r="BD188" s="71"/>
      <c r="BE188" s="71"/>
      <c r="BF188" s="71"/>
      <c r="BG188" s="71"/>
      <c r="BH188" s="98"/>
      <c r="BI188" s="71"/>
      <c r="BJ188" s="72"/>
      <c r="BK188" s="72"/>
      <c r="BL188" s="72"/>
      <c r="BM188" s="71"/>
      <c r="BN188" s="97"/>
      <c r="BO188" s="71"/>
      <c r="BP188" s="71"/>
      <c r="BQ188" s="71"/>
      <c r="BR188" s="71"/>
      <c r="BS188" s="71"/>
      <c r="BT188" s="71"/>
      <c r="BU188" s="71"/>
      <c r="BV188" s="97"/>
      <c r="BW188" s="99"/>
      <c r="BX188" s="72"/>
      <c r="BY188" s="72"/>
      <c r="BZ188" s="72"/>
      <c r="CA188" s="72"/>
      <c r="CB188" s="72"/>
      <c r="CC188" s="72"/>
      <c r="CD188" s="72"/>
      <c r="CE188" s="72"/>
      <c r="CF188" s="72"/>
      <c r="CG188" s="72"/>
      <c r="CH188" s="72"/>
      <c r="CI188" s="72"/>
      <c r="CJ188" s="72"/>
      <c r="CK188" s="72"/>
      <c r="CL188" s="72"/>
      <c r="CM188" s="72"/>
      <c r="CN188" s="72"/>
      <c r="CO188" s="72"/>
      <c r="CP188" s="72"/>
      <c r="CQ188" s="95"/>
      <c r="CR188" s="72"/>
      <c r="CS188" s="72"/>
      <c r="CT188" s="72"/>
      <c r="CU188" s="72"/>
      <c r="CV188" s="72"/>
      <c r="CW188" s="72"/>
      <c r="CX188" s="72"/>
      <c r="CY188" s="72"/>
      <c r="CZ188" s="72"/>
      <c r="DA188" s="72"/>
      <c r="DB188" s="72"/>
      <c r="DC188" s="72"/>
      <c r="DD188" s="72"/>
      <c r="DE188" s="72"/>
      <c r="DF188" s="72"/>
      <c r="DG188" s="72"/>
      <c r="DH188" s="72"/>
      <c r="DI188" s="72"/>
      <c r="DJ188" s="72"/>
      <c r="DK188" s="72"/>
      <c r="DL188" s="72"/>
      <c r="DM188" s="72"/>
    </row>
    <row r="189" spans="1:117">
      <c r="A189" s="97"/>
      <c r="B189" s="71"/>
      <c r="C189" s="71"/>
      <c r="D189" s="71"/>
      <c r="E189" s="97"/>
      <c r="F189" s="98"/>
      <c r="G189" s="98"/>
      <c r="H189" s="98"/>
      <c r="I189" s="98"/>
      <c r="J189" s="98"/>
      <c r="K189" s="98"/>
      <c r="L189" s="98"/>
      <c r="M189" s="71"/>
      <c r="N189" s="71"/>
      <c r="O189" s="71"/>
      <c r="P189" s="71"/>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72"/>
      <c r="AW189" s="71"/>
      <c r="AX189" s="71"/>
      <c r="AY189" s="71"/>
      <c r="AZ189" s="71"/>
      <c r="BA189" s="71"/>
      <c r="BB189" s="71"/>
      <c r="BC189" s="71"/>
      <c r="BD189" s="71"/>
      <c r="BE189" s="71"/>
      <c r="BF189" s="71"/>
      <c r="BG189" s="71"/>
      <c r="BH189" s="98"/>
      <c r="BI189" s="71"/>
      <c r="BJ189" s="72"/>
      <c r="BK189" s="72"/>
      <c r="BL189" s="72"/>
      <c r="BM189" s="71"/>
      <c r="BN189" s="97"/>
      <c r="BO189" s="71"/>
      <c r="BP189" s="71"/>
      <c r="BQ189" s="71"/>
      <c r="BR189" s="71"/>
      <c r="BS189" s="71"/>
      <c r="BT189" s="71"/>
      <c r="BU189" s="71"/>
      <c r="BV189" s="97"/>
      <c r="BW189" s="99"/>
      <c r="BX189" s="72"/>
      <c r="BY189" s="72"/>
      <c r="BZ189" s="72"/>
      <c r="CA189" s="72"/>
      <c r="CB189" s="72"/>
      <c r="CC189" s="72"/>
      <c r="CD189" s="72"/>
      <c r="CE189" s="72"/>
      <c r="CF189" s="72"/>
      <c r="CG189" s="72"/>
      <c r="CH189" s="72"/>
      <c r="CI189" s="72"/>
      <c r="CJ189" s="72"/>
      <c r="CK189" s="72"/>
      <c r="CL189" s="72"/>
      <c r="CM189" s="72"/>
      <c r="CN189" s="72"/>
      <c r="CO189" s="72"/>
      <c r="CP189" s="72"/>
      <c r="CQ189" s="95"/>
      <c r="CR189" s="72"/>
      <c r="CS189" s="72"/>
      <c r="CT189" s="72"/>
      <c r="CU189" s="72"/>
      <c r="CV189" s="72"/>
      <c r="CW189" s="72"/>
      <c r="CX189" s="72"/>
      <c r="CY189" s="72"/>
      <c r="CZ189" s="72"/>
      <c r="DA189" s="72"/>
      <c r="DB189" s="72"/>
      <c r="DC189" s="72"/>
      <c r="DD189" s="72"/>
      <c r="DE189" s="72"/>
      <c r="DF189" s="72"/>
      <c r="DG189" s="72"/>
      <c r="DH189" s="72"/>
      <c r="DI189" s="72"/>
      <c r="DJ189" s="72"/>
      <c r="DK189" s="72"/>
      <c r="DL189" s="72"/>
      <c r="DM189" s="72"/>
    </row>
    <row r="190" spans="1:117">
      <c r="A190" s="97"/>
      <c r="B190" s="71"/>
      <c r="C190" s="71"/>
      <c r="D190" s="71"/>
      <c r="E190" s="97"/>
      <c r="F190" s="98"/>
      <c r="G190" s="98"/>
      <c r="H190" s="98"/>
      <c r="I190" s="98"/>
      <c r="J190" s="98"/>
      <c r="K190" s="98"/>
      <c r="L190" s="98"/>
      <c r="M190" s="71"/>
      <c r="N190" s="71"/>
      <c r="O190" s="71"/>
      <c r="P190" s="71"/>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72"/>
      <c r="AW190" s="71"/>
      <c r="AX190" s="71"/>
      <c r="AY190" s="71"/>
      <c r="AZ190" s="71"/>
      <c r="BA190" s="71"/>
      <c r="BB190" s="71"/>
      <c r="BC190" s="71"/>
      <c r="BD190" s="71"/>
      <c r="BE190" s="71"/>
      <c r="BF190" s="71"/>
      <c r="BG190" s="71"/>
      <c r="BH190" s="98"/>
      <c r="BI190" s="71"/>
      <c r="BJ190" s="72"/>
      <c r="BK190" s="72"/>
      <c r="BL190" s="72"/>
      <c r="BM190" s="71"/>
      <c r="BN190" s="97"/>
      <c r="BO190" s="71"/>
      <c r="BP190" s="71"/>
      <c r="BQ190" s="71"/>
      <c r="BR190" s="71"/>
      <c r="BS190" s="71"/>
      <c r="BT190" s="71"/>
      <c r="BU190" s="71"/>
      <c r="BV190" s="97"/>
      <c r="BW190" s="99"/>
      <c r="BX190" s="72"/>
      <c r="BY190" s="72"/>
      <c r="BZ190" s="72"/>
      <c r="CA190" s="72"/>
      <c r="CB190" s="72"/>
      <c r="CC190" s="72"/>
      <c r="CD190" s="72"/>
      <c r="CE190" s="72"/>
      <c r="CF190" s="72"/>
      <c r="CG190" s="72"/>
      <c r="CH190" s="72"/>
      <c r="CI190" s="72"/>
      <c r="CJ190" s="72"/>
      <c r="CK190" s="72"/>
      <c r="CL190" s="72"/>
      <c r="CM190" s="72"/>
      <c r="CN190" s="72"/>
      <c r="CO190" s="72"/>
      <c r="CP190" s="72"/>
      <c r="CQ190" s="95"/>
      <c r="CR190" s="72"/>
      <c r="CS190" s="72"/>
      <c r="CT190" s="72"/>
      <c r="CU190" s="72"/>
      <c r="CV190" s="72"/>
      <c r="CW190" s="72"/>
      <c r="CX190" s="72"/>
      <c r="CY190" s="72"/>
      <c r="CZ190" s="72"/>
      <c r="DA190" s="72"/>
      <c r="DB190" s="72"/>
      <c r="DC190" s="72"/>
      <c r="DD190" s="72"/>
      <c r="DE190" s="72"/>
      <c r="DF190" s="72"/>
      <c r="DG190" s="72"/>
      <c r="DH190" s="72"/>
      <c r="DI190" s="72"/>
      <c r="DJ190" s="72"/>
      <c r="DK190" s="72"/>
      <c r="DL190" s="72"/>
      <c r="DM190" s="72"/>
    </row>
    <row r="191" spans="1:117">
      <c r="A191" s="97"/>
      <c r="B191" s="71"/>
      <c r="C191" s="71"/>
      <c r="D191" s="71"/>
      <c r="E191" s="97"/>
      <c r="F191" s="98"/>
      <c r="G191" s="98"/>
      <c r="H191" s="98"/>
      <c r="I191" s="98"/>
      <c r="J191" s="98"/>
      <c r="K191" s="98"/>
      <c r="L191" s="98"/>
      <c r="M191" s="71"/>
      <c r="N191" s="71"/>
      <c r="O191" s="71"/>
      <c r="P191" s="71"/>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72"/>
      <c r="AW191" s="71"/>
      <c r="AX191" s="71"/>
      <c r="AY191" s="71"/>
      <c r="AZ191" s="71"/>
      <c r="BA191" s="71"/>
      <c r="BB191" s="71"/>
      <c r="BC191" s="71"/>
      <c r="BD191" s="71"/>
      <c r="BE191" s="71"/>
      <c r="BF191" s="71"/>
      <c r="BG191" s="71"/>
      <c r="BH191" s="98"/>
      <c r="BI191" s="71"/>
      <c r="BJ191" s="72"/>
      <c r="BK191" s="72"/>
      <c r="BL191" s="72"/>
      <c r="BM191" s="71"/>
      <c r="BN191" s="97"/>
      <c r="BO191" s="71"/>
      <c r="BP191" s="71"/>
      <c r="BQ191" s="71"/>
      <c r="BR191" s="71"/>
      <c r="BS191" s="71"/>
      <c r="BT191" s="71"/>
      <c r="BU191" s="71"/>
      <c r="BV191" s="97"/>
      <c r="BW191" s="99"/>
      <c r="BX191" s="72"/>
      <c r="BY191" s="72"/>
      <c r="BZ191" s="72"/>
      <c r="CA191" s="72"/>
      <c r="CB191" s="72"/>
      <c r="CC191" s="72"/>
      <c r="CD191" s="72"/>
      <c r="CE191" s="72"/>
      <c r="CF191" s="72"/>
      <c r="CG191" s="72"/>
      <c r="CH191" s="72"/>
      <c r="CI191" s="72"/>
      <c r="CJ191" s="72"/>
      <c r="CK191" s="72"/>
      <c r="CL191" s="72"/>
      <c r="CM191" s="72"/>
      <c r="CN191" s="72"/>
      <c r="CO191" s="72"/>
      <c r="CP191" s="72"/>
      <c r="CQ191" s="95"/>
      <c r="CR191" s="72"/>
      <c r="CS191" s="72"/>
      <c r="CT191" s="72"/>
      <c r="CU191" s="72"/>
      <c r="CV191" s="72"/>
      <c r="CW191" s="72"/>
      <c r="CX191" s="72"/>
      <c r="CY191" s="72"/>
      <c r="CZ191" s="72"/>
      <c r="DA191" s="72"/>
      <c r="DB191" s="72"/>
      <c r="DC191" s="72"/>
      <c r="DD191" s="72"/>
      <c r="DE191" s="72"/>
      <c r="DF191" s="72"/>
      <c r="DG191" s="72"/>
      <c r="DH191" s="72"/>
      <c r="DI191" s="72"/>
      <c r="DJ191" s="72"/>
      <c r="DK191" s="72"/>
      <c r="DL191" s="72"/>
      <c r="DM191" s="72"/>
    </row>
    <row r="192" spans="1:117">
      <c r="A192" s="97"/>
      <c r="B192" s="71"/>
      <c r="C192" s="71"/>
      <c r="D192" s="71"/>
      <c r="E192" s="97"/>
      <c r="F192" s="98"/>
      <c r="G192" s="98"/>
      <c r="H192" s="98"/>
      <c r="I192" s="98"/>
      <c r="J192" s="98"/>
      <c r="K192" s="98"/>
      <c r="L192" s="98"/>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2"/>
      <c r="AW192" s="71"/>
      <c r="AX192" s="71"/>
      <c r="AY192" s="71"/>
      <c r="AZ192" s="71"/>
      <c r="BA192" s="71"/>
      <c r="BB192" s="71"/>
      <c r="BC192" s="71"/>
      <c r="BD192" s="71"/>
      <c r="BE192" s="71"/>
      <c r="BF192" s="71"/>
      <c r="BG192" s="71"/>
      <c r="BH192" s="98"/>
      <c r="BI192" s="71"/>
      <c r="BJ192" s="72"/>
      <c r="BK192" s="72"/>
      <c r="BL192" s="72"/>
      <c r="BM192" s="71"/>
      <c r="BN192" s="97"/>
      <c r="BO192" s="71"/>
      <c r="BP192" s="71"/>
      <c r="BQ192" s="71"/>
      <c r="BR192" s="71"/>
      <c r="BS192" s="71"/>
      <c r="BT192" s="71"/>
      <c r="BU192" s="71"/>
      <c r="BV192" s="97"/>
      <c r="BW192" s="99"/>
      <c r="BX192" s="72"/>
      <c r="BY192" s="72"/>
      <c r="BZ192" s="72"/>
      <c r="CA192" s="72"/>
      <c r="CB192" s="72"/>
      <c r="CC192" s="72"/>
      <c r="CD192" s="72"/>
      <c r="CE192" s="72"/>
      <c r="CF192" s="72"/>
      <c r="CG192" s="72"/>
      <c r="CH192" s="72"/>
      <c r="CI192" s="72"/>
      <c r="CJ192" s="72"/>
      <c r="CK192" s="72"/>
      <c r="CL192" s="72"/>
      <c r="CM192" s="72"/>
      <c r="CN192" s="72"/>
      <c r="CO192" s="72"/>
      <c r="CP192" s="72"/>
      <c r="CQ192" s="95"/>
      <c r="CR192" s="72"/>
      <c r="CS192" s="72"/>
      <c r="CT192" s="72"/>
      <c r="CU192" s="72"/>
      <c r="CV192" s="72"/>
      <c r="CW192" s="72"/>
      <c r="CX192" s="72"/>
      <c r="CY192" s="72"/>
      <c r="CZ192" s="72"/>
      <c r="DA192" s="72"/>
      <c r="DB192" s="72"/>
      <c r="DC192" s="72"/>
      <c r="DD192" s="72"/>
      <c r="DE192" s="72"/>
      <c r="DF192" s="72"/>
      <c r="DG192" s="72"/>
      <c r="DH192" s="72"/>
      <c r="DI192" s="72"/>
      <c r="DJ192" s="72"/>
      <c r="DK192" s="72"/>
      <c r="DL192" s="72"/>
      <c r="DM192" s="72"/>
    </row>
    <row r="193" spans="1:117">
      <c r="A193" s="97"/>
      <c r="B193" s="71"/>
      <c r="C193" s="71"/>
      <c r="D193" s="71"/>
      <c r="E193" s="97"/>
      <c r="F193" s="98"/>
      <c r="G193" s="98"/>
      <c r="H193" s="98"/>
      <c r="I193" s="98"/>
      <c r="J193" s="98"/>
      <c r="K193" s="98"/>
      <c r="L193" s="98"/>
      <c r="M193" s="71"/>
      <c r="N193" s="71"/>
      <c r="O193" s="71"/>
      <c r="P193" s="71"/>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72"/>
      <c r="AW193" s="71"/>
      <c r="AX193" s="71"/>
      <c r="AY193" s="71"/>
      <c r="AZ193" s="71"/>
      <c r="BA193" s="71"/>
      <c r="BB193" s="71"/>
      <c r="BC193" s="71"/>
      <c r="BD193" s="71"/>
      <c r="BE193" s="71"/>
      <c r="BF193" s="71"/>
      <c r="BG193" s="71"/>
      <c r="BH193" s="98"/>
      <c r="BI193" s="71"/>
      <c r="BJ193" s="72"/>
      <c r="BK193" s="72"/>
      <c r="BL193" s="72"/>
      <c r="BM193" s="71"/>
      <c r="BN193" s="97"/>
      <c r="BO193" s="71"/>
      <c r="BP193" s="71"/>
      <c r="BQ193" s="71"/>
      <c r="BR193" s="71"/>
      <c r="BS193" s="71"/>
      <c r="BT193" s="71"/>
      <c r="BU193" s="71"/>
      <c r="BV193" s="97"/>
      <c r="BW193" s="99"/>
      <c r="BX193" s="72"/>
      <c r="BY193" s="72"/>
      <c r="BZ193" s="72"/>
      <c r="CA193" s="72"/>
      <c r="CB193" s="72"/>
      <c r="CC193" s="72"/>
      <c r="CD193" s="72"/>
      <c r="CE193" s="72"/>
      <c r="CF193" s="72"/>
      <c r="CG193" s="72"/>
      <c r="CH193" s="72"/>
      <c r="CI193" s="72"/>
      <c r="CJ193" s="72"/>
      <c r="CK193" s="72"/>
      <c r="CL193" s="72"/>
      <c r="CM193" s="72"/>
      <c r="CN193" s="72"/>
      <c r="CO193" s="72"/>
      <c r="CP193" s="72"/>
      <c r="CQ193" s="95"/>
      <c r="CR193" s="72"/>
      <c r="CS193" s="72"/>
      <c r="CT193" s="72"/>
      <c r="CU193" s="72"/>
      <c r="CV193" s="72"/>
      <c r="CW193" s="72"/>
      <c r="CX193" s="72"/>
      <c r="CY193" s="72"/>
      <c r="CZ193" s="72"/>
      <c r="DA193" s="72"/>
      <c r="DB193" s="72"/>
      <c r="DC193" s="72"/>
      <c r="DD193" s="72"/>
      <c r="DE193" s="72"/>
      <c r="DF193" s="72"/>
      <c r="DG193" s="72"/>
      <c r="DH193" s="72"/>
      <c r="DI193" s="72"/>
      <c r="DJ193" s="72"/>
      <c r="DK193" s="72"/>
      <c r="DL193" s="72"/>
      <c r="DM193" s="72"/>
    </row>
    <row r="194" spans="1:117">
      <c r="A194" s="97"/>
      <c r="B194" s="71"/>
      <c r="C194" s="71"/>
      <c r="D194" s="71"/>
      <c r="E194" s="97"/>
      <c r="F194" s="98"/>
      <c r="G194" s="98"/>
      <c r="H194" s="98"/>
      <c r="I194" s="98"/>
      <c r="J194" s="98"/>
      <c r="K194" s="98"/>
      <c r="L194" s="98"/>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2"/>
      <c r="AW194" s="71"/>
      <c r="AX194" s="71"/>
      <c r="AY194" s="71"/>
      <c r="AZ194" s="71"/>
      <c r="BA194" s="71"/>
      <c r="BB194" s="71"/>
      <c r="BC194" s="71"/>
      <c r="BD194" s="71"/>
      <c r="BE194" s="71"/>
      <c r="BF194" s="71"/>
      <c r="BG194" s="71"/>
      <c r="BH194" s="98"/>
      <c r="BI194" s="71"/>
      <c r="BJ194" s="72"/>
      <c r="BK194" s="72"/>
      <c r="BL194" s="72"/>
      <c r="BM194" s="71"/>
      <c r="BN194" s="97"/>
      <c r="BO194" s="71"/>
      <c r="BP194" s="71"/>
      <c r="BQ194" s="71"/>
      <c r="BR194" s="71"/>
      <c r="BS194" s="71"/>
      <c r="BT194" s="71"/>
      <c r="BU194" s="71"/>
      <c r="BV194" s="97"/>
      <c r="BW194" s="99"/>
      <c r="BX194" s="72"/>
      <c r="BY194" s="72"/>
      <c r="BZ194" s="72"/>
      <c r="CA194" s="72"/>
      <c r="CB194" s="72"/>
      <c r="CC194" s="72"/>
      <c r="CD194" s="72"/>
      <c r="CE194" s="72"/>
      <c r="CF194" s="72"/>
      <c r="CG194" s="72"/>
      <c r="CH194" s="72"/>
      <c r="CI194" s="72"/>
      <c r="CJ194" s="72"/>
      <c r="CK194" s="72"/>
      <c r="CL194" s="72"/>
      <c r="CM194" s="72"/>
      <c r="CN194" s="72"/>
      <c r="CO194" s="72"/>
      <c r="CP194" s="72"/>
      <c r="CQ194" s="95"/>
      <c r="CR194" s="72"/>
      <c r="CS194" s="72"/>
      <c r="CT194" s="72"/>
      <c r="CU194" s="72"/>
      <c r="CV194" s="72"/>
      <c r="CW194" s="72"/>
      <c r="CX194" s="72"/>
      <c r="CY194" s="72"/>
      <c r="CZ194" s="72"/>
      <c r="DA194" s="72"/>
      <c r="DB194" s="72"/>
      <c r="DC194" s="72"/>
      <c r="DD194" s="72"/>
      <c r="DE194" s="72"/>
      <c r="DF194" s="72"/>
      <c r="DG194" s="72"/>
      <c r="DH194" s="72"/>
      <c r="DI194" s="72"/>
      <c r="DJ194" s="72"/>
      <c r="DK194" s="72"/>
      <c r="DL194" s="72"/>
      <c r="DM194" s="72"/>
    </row>
    <row r="195" spans="1:117">
      <c r="A195" s="97"/>
      <c r="B195" s="71"/>
      <c r="C195" s="71"/>
      <c r="D195" s="71"/>
      <c r="E195" s="97"/>
      <c r="F195" s="98"/>
      <c r="G195" s="98"/>
      <c r="H195" s="98"/>
      <c r="I195" s="98"/>
      <c r="J195" s="98"/>
      <c r="K195" s="98"/>
      <c r="L195" s="98"/>
      <c r="M195" s="71"/>
      <c r="N195" s="71"/>
      <c r="O195" s="71"/>
      <c r="P195" s="71"/>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72"/>
      <c r="AW195" s="71"/>
      <c r="AX195" s="71"/>
      <c r="AY195" s="71"/>
      <c r="AZ195" s="71"/>
      <c r="BA195" s="71"/>
      <c r="BB195" s="71"/>
      <c r="BC195" s="71"/>
      <c r="BD195" s="71"/>
      <c r="BE195" s="71"/>
      <c r="BF195" s="71"/>
      <c r="BG195" s="71"/>
      <c r="BH195" s="98"/>
      <c r="BI195" s="71"/>
      <c r="BJ195" s="72"/>
      <c r="BK195" s="72"/>
      <c r="BL195" s="72"/>
      <c r="BM195" s="71"/>
      <c r="BN195" s="97"/>
      <c r="BO195" s="71"/>
      <c r="BP195" s="71"/>
      <c r="BQ195" s="71"/>
      <c r="BR195" s="71"/>
      <c r="BS195" s="71"/>
      <c r="BT195" s="71"/>
      <c r="BU195" s="71"/>
      <c r="BV195" s="97"/>
      <c r="BW195" s="99"/>
      <c r="BX195" s="72"/>
      <c r="BY195" s="72"/>
      <c r="BZ195" s="72"/>
      <c r="CA195" s="72"/>
      <c r="CB195" s="72"/>
      <c r="CC195" s="72"/>
      <c r="CD195" s="72"/>
      <c r="CE195" s="72"/>
      <c r="CF195" s="72"/>
      <c r="CG195" s="72"/>
      <c r="CH195" s="72"/>
      <c r="CI195" s="72"/>
      <c r="CJ195" s="72"/>
      <c r="CK195" s="72"/>
      <c r="CL195" s="72"/>
      <c r="CM195" s="72"/>
      <c r="CN195" s="72"/>
      <c r="CO195" s="72"/>
      <c r="CP195" s="72"/>
      <c r="CQ195" s="95"/>
      <c r="CR195" s="72"/>
      <c r="CS195" s="72"/>
      <c r="CT195" s="72"/>
      <c r="CU195" s="72"/>
      <c r="CV195" s="72"/>
      <c r="CW195" s="72"/>
      <c r="CX195" s="72"/>
      <c r="CY195" s="72"/>
      <c r="CZ195" s="72"/>
      <c r="DA195" s="72"/>
      <c r="DB195" s="72"/>
      <c r="DC195" s="72"/>
      <c r="DD195" s="72"/>
      <c r="DE195" s="72"/>
      <c r="DF195" s="72"/>
      <c r="DG195" s="72"/>
      <c r="DH195" s="72"/>
      <c r="DI195" s="72"/>
      <c r="DJ195" s="72"/>
      <c r="DK195" s="72"/>
      <c r="DL195" s="72"/>
      <c r="DM195" s="72"/>
    </row>
    <row r="196" spans="1:117">
      <c r="A196" s="97"/>
      <c r="B196" s="71"/>
      <c r="C196" s="71"/>
      <c r="D196" s="71"/>
      <c r="E196" s="97"/>
      <c r="F196" s="98"/>
      <c r="G196" s="98"/>
      <c r="H196" s="98"/>
      <c r="I196" s="98"/>
      <c r="J196" s="98"/>
      <c r="K196" s="98"/>
      <c r="L196" s="98"/>
      <c r="M196" s="71"/>
      <c r="N196" s="71"/>
      <c r="O196" s="71"/>
      <c r="P196" s="71"/>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72"/>
      <c r="AW196" s="71"/>
      <c r="AX196" s="71"/>
      <c r="AY196" s="71"/>
      <c r="AZ196" s="71"/>
      <c r="BA196" s="71"/>
      <c r="BB196" s="71"/>
      <c r="BC196" s="71"/>
      <c r="BD196" s="71"/>
      <c r="BE196" s="71"/>
      <c r="BF196" s="71"/>
      <c r="BG196" s="71"/>
      <c r="BH196" s="98"/>
      <c r="BI196" s="71"/>
      <c r="BJ196" s="72"/>
      <c r="BK196" s="72"/>
      <c r="BL196" s="72"/>
      <c r="BM196" s="71"/>
      <c r="BN196" s="97"/>
      <c r="BO196" s="71"/>
      <c r="BP196" s="71"/>
      <c r="BQ196" s="71"/>
      <c r="BR196" s="71"/>
      <c r="BS196" s="71"/>
      <c r="BT196" s="71"/>
      <c r="BU196" s="71"/>
      <c r="BV196" s="97"/>
      <c r="BW196" s="99"/>
      <c r="BX196" s="72"/>
      <c r="BY196" s="72"/>
      <c r="BZ196" s="72"/>
      <c r="CA196" s="72"/>
      <c r="CB196" s="72"/>
      <c r="CC196" s="72"/>
      <c r="CD196" s="72"/>
      <c r="CE196" s="72"/>
      <c r="CF196" s="72"/>
      <c r="CG196" s="72"/>
      <c r="CH196" s="72"/>
      <c r="CI196" s="72"/>
      <c r="CJ196" s="72"/>
      <c r="CK196" s="72"/>
      <c r="CL196" s="72"/>
      <c r="CM196" s="72"/>
      <c r="CN196" s="72"/>
      <c r="CO196" s="72"/>
      <c r="CP196" s="72"/>
      <c r="CQ196" s="95"/>
      <c r="CR196" s="72"/>
      <c r="CS196" s="72"/>
      <c r="CT196" s="72"/>
      <c r="CU196" s="72"/>
      <c r="CV196" s="72"/>
      <c r="CW196" s="72"/>
      <c r="CX196" s="72"/>
      <c r="CY196" s="72"/>
      <c r="CZ196" s="72"/>
      <c r="DA196" s="72"/>
      <c r="DB196" s="72"/>
      <c r="DC196" s="72"/>
      <c r="DD196" s="72"/>
      <c r="DE196" s="72"/>
      <c r="DF196" s="72"/>
      <c r="DG196" s="72"/>
      <c r="DH196" s="72"/>
      <c r="DI196" s="72"/>
      <c r="DJ196" s="72"/>
      <c r="DK196" s="72"/>
      <c r="DL196" s="72"/>
      <c r="DM196" s="72"/>
    </row>
    <row r="197" spans="1:117">
      <c r="A197" s="97"/>
      <c r="B197" s="71"/>
      <c r="C197" s="71"/>
      <c r="D197" s="71"/>
      <c r="E197" s="97"/>
      <c r="F197" s="98"/>
      <c r="G197" s="98"/>
      <c r="H197" s="98"/>
      <c r="I197" s="98"/>
      <c r="J197" s="98"/>
      <c r="K197" s="98"/>
      <c r="L197" s="98"/>
      <c r="M197" s="71"/>
      <c r="N197" s="71"/>
      <c r="O197" s="71"/>
      <c r="P197" s="71"/>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72"/>
      <c r="AW197" s="71"/>
      <c r="AX197" s="71"/>
      <c r="AY197" s="71"/>
      <c r="AZ197" s="71"/>
      <c r="BA197" s="71"/>
      <c r="BB197" s="71"/>
      <c r="BC197" s="71"/>
      <c r="BD197" s="71"/>
      <c r="BE197" s="71"/>
      <c r="BF197" s="71"/>
      <c r="BG197" s="71"/>
      <c r="BH197" s="98"/>
      <c r="BI197" s="71"/>
      <c r="BJ197" s="72"/>
      <c r="BK197" s="72"/>
      <c r="BL197" s="72"/>
      <c r="BM197" s="71"/>
      <c r="BN197" s="97"/>
      <c r="BO197" s="71"/>
      <c r="BP197" s="71"/>
      <c r="BQ197" s="71"/>
      <c r="BR197" s="71"/>
      <c r="BS197" s="71"/>
      <c r="BT197" s="71"/>
      <c r="BU197" s="71"/>
      <c r="BV197" s="97"/>
      <c r="BW197" s="99"/>
      <c r="BX197" s="72"/>
      <c r="BY197" s="72"/>
      <c r="BZ197" s="72"/>
      <c r="CA197" s="72"/>
      <c r="CB197" s="72"/>
      <c r="CC197" s="72"/>
      <c r="CD197" s="72"/>
      <c r="CE197" s="72"/>
      <c r="CF197" s="72"/>
      <c r="CG197" s="72"/>
      <c r="CH197" s="72"/>
      <c r="CI197" s="72"/>
      <c r="CJ197" s="72"/>
      <c r="CK197" s="72"/>
      <c r="CL197" s="72"/>
      <c r="CM197" s="72"/>
      <c r="CN197" s="72"/>
      <c r="CO197" s="72"/>
      <c r="CP197" s="72"/>
      <c r="CQ197" s="95"/>
      <c r="CR197" s="72"/>
      <c r="CS197" s="72"/>
      <c r="CT197" s="72"/>
      <c r="CU197" s="72"/>
      <c r="CV197" s="72"/>
      <c r="CW197" s="72"/>
      <c r="CX197" s="72"/>
      <c r="CY197" s="72"/>
      <c r="CZ197" s="72"/>
      <c r="DA197" s="72"/>
      <c r="DB197" s="72"/>
      <c r="DC197" s="72"/>
      <c r="DD197" s="72"/>
      <c r="DE197" s="72"/>
      <c r="DF197" s="72"/>
      <c r="DG197" s="72"/>
      <c r="DH197" s="72"/>
      <c r="DI197" s="72"/>
      <c r="DJ197" s="72"/>
      <c r="DK197" s="72"/>
      <c r="DL197" s="72"/>
      <c r="DM197" s="72"/>
    </row>
    <row r="198" spans="1:117">
      <c r="A198" s="97"/>
      <c r="B198" s="71"/>
      <c r="C198" s="71"/>
      <c r="D198" s="71"/>
      <c r="E198" s="97"/>
      <c r="F198" s="98"/>
      <c r="G198" s="98"/>
      <c r="H198" s="98"/>
      <c r="I198" s="98"/>
      <c r="J198" s="98"/>
      <c r="K198" s="98"/>
      <c r="L198" s="98"/>
      <c r="M198" s="71"/>
      <c r="N198" s="71"/>
      <c r="O198" s="71"/>
      <c r="P198" s="71"/>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72"/>
      <c r="AW198" s="71"/>
      <c r="AX198" s="71"/>
      <c r="AY198" s="71"/>
      <c r="AZ198" s="71"/>
      <c r="BA198" s="71"/>
      <c r="BB198" s="71"/>
      <c r="BC198" s="71"/>
      <c r="BD198" s="71"/>
      <c r="BE198" s="71"/>
      <c r="BF198" s="71"/>
      <c r="BG198" s="71"/>
      <c r="BH198" s="98"/>
      <c r="BI198" s="71"/>
      <c r="BJ198" s="72"/>
      <c r="BK198" s="72"/>
      <c r="BL198" s="72"/>
      <c r="BM198" s="71"/>
      <c r="BN198" s="97"/>
      <c r="BO198" s="71"/>
      <c r="BP198" s="71"/>
      <c r="BQ198" s="71"/>
      <c r="BR198" s="71"/>
      <c r="BS198" s="71"/>
      <c r="BT198" s="71"/>
      <c r="BU198" s="71"/>
      <c r="BV198" s="97"/>
      <c r="BW198" s="99"/>
      <c r="BX198" s="72"/>
      <c r="BY198" s="72"/>
      <c r="BZ198" s="72"/>
      <c r="CA198" s="72"/>
      <c r="CB198" s="72"/>
      <c r="CC198" s="72"/>
      <c r="CD198" s="72"/>
      <c r="CE198" s="72"/>
      <c r="CF198" s="72"/>
      <c r="CG198" s="72"/>
      <c r="CH198" s="72"/>
      <c r="CI198" s="72"/>
      <c r="CJ198" s="72"/>
      <c r="CK198" s="72"/>
      <c r="CL198" s="72"/>
      <c r="CM198" s="72"/>
      <c r="CN198" s="72"/>
      <c r="CO198" s="72"/>
      <c r="CP198" s="72"/>
      <c r="CQ198" s="95"/>
      <c r="CR198" s="72"/>
      <c r="CS198" s="72"/>
      <c r="CT198" s="72"/>
      <c r="CU198" s="72"/>
      <c r="CV198" s="72"/>
      <c r="CW198" s="72"/>
      <c r="CX198" s="72"/>
      <c r="CY198" s="72"/>
      <c r="CZ198" s="72"/>
      <c r="DA198" s="72"/>
      <c r="DB198" s="72"/>
      <c r="DC198" s="72"/>
      <c r="DD198" s="72"/>
      <c r="DE198" s="72"/>
      <c r="DF198" s="72"/>
      <c r="DG198" s="72"/>
      <c r="DH198" s="72"/>
      <c r="DI198" s="72"/>
      <c r="DJ198" s="72"/>
      <c r="DK198" s="72"/>
      <c r="DL198" s="72"/>
      <c r="DM198" s="72"/>
    </row>
    <row r="199" spans="1:117">
      <c r="A199" s="97"/>
      <c r="B199" s="71"/>
      <c r="C199" s="71"/>
      <c r="D199" s="71"/>
      <c r="E199" s="97"/>
      <c r="F199" s="98"/>
      <c r="G199" s="98"/>
      <c r="H199" s="98"/>
      <c r="I199" s="98"/>
      <c r="J199" s="98"/>
      <c r="K199" s="98"/>
      <c r="L199" s="98"/>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2"/>
      <c r="AW199" s="71"/>
      <c r="AX199" s="71"/>
      <c r="AY199" s="71"/>
      <c r="AZ199" s="71"/>
      <c r="BA199" s="71"/>
      <c r="BB199" s="71"/>
      <c r="BC199" s="71"/>
      <c r="BD199" s="71"/>
      <c r="BE199" s="71"/>
      <c r="BF199" s="71"/>
      <c r="BG199" s="71"/>
      <c r="BH199" s="98"/>
      <c r="BI199" s="71"/>
      <c r="BJ199" s="72"/>
      <c r="BK199" s="72"/>
      <c r="BL199" s="72"/>
      <c r="BM199" s="71"/>
      <c r="BN199" s="97"/>
      <c r="BO199" s="71"/>
      <c r="BP199" s="71"/>
      <c r="BQ199" s="71"/>
      <c r="BR199" s="71"/>
      <c r="BS199" s="71"/>
      <c r="BT199" s="71"/>
      <c r="BU199" s="71"/>
      <c r="BV199" s="97"/>
      <c r="BW199" s="99"/>
      <c r="BX199" s="72"/>
      <c r="BY199" s="72"/>
      <c r="BZ199" s="72"/>
      <c r="CA199" s="72"/>
      <c r="CB199" s="72"/>
      <c r="CC199" s="72"/>
      <c r="CD199" s="72"/>
      <c r="CE199" s="72"/>
      <c r="CF199" s="72"/>
      <c r="CG199" s="72"/>
      <c r="CH199" s="72"/>
      <c r="CI199" s="72"/>
      <c r="CJ199" s="72"/>
      <c r="CK199" s="72"/>
      <c r="CL199" s="72"/>
      <c r="CM199" s="72"/>
      <c r="CN199" s="72"/>
      <c r="CO199" s="72"/>
      <c r="CP199" s="72"/>
      <c r="CQ199" s="95"/>
      <c r="CR199" s="72"/>
      <c r="CS199" s="72"/>
      <c r="CT199" s="72"/>
      <c r="CU199" s="72"/>
      <c r="CV199" s="72"/>
      <c r="CW199" s="72"/>
      <c r="CX199" s="72"/>
      <c r="CY199" s="72"/>
      <c r="CZ199" s="72"/>
      <c r="DA199" s="72"/>
      <c r="DB199" s="72"/>
      <c r="DC199" s="72"/>
      <c r="DD199" s="72"/>
      <c r="DE199" s="72"/>
      <c r="DF199" s="72"/>
      <c r="DG199" s="72"/>
      <c r="DH199" s="72"/>
      <c r="DI199" s="72"/>
      <c r="DJ199" s="72"/>
      <c r="DK199" s="72"/>
      <c r="DL199" s="72"/>
      <c r="DM199" s="72"/>
    </row>
    <row r="200" spans="1:117">
      <c r="A200" s="97"/>
      <c r="B200" s="71"/>
      <c r="C200" s="71"/>
      <c r="D200" s="71"/>
      <c r="E200" s="97"/>
      <c r="F200" s="98"/>
      <c r="G200" s="98"/>
      <c r="H200" s="98"/>
      <c r="I200" s="98"/>
      <c r="J200" s="98"/>
      <c r="K200" s="98"/>
      <c r="L200" s="98"/>
      <c r="M200" s="71"/>
      <c r="N200" s="71"/>
      <c r="O200" s="71"/>
      <c r="P200" s="71"/>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72"/>
      <c r="AW200" s="71"/>
      <c r="AX200" s="71"/>
      <c r="AY200" s="71"/>
      <c r="AZ200" s="71"/>
      <c r="BA200" s="71"/>
      <c r="BB200" s="71"/>
      <c r="BC200" s="71"/>
      <c r="BD200" s="71"/>
      <c r="BE200" s="71"/>
      <c r="BF200" s="71"/>
      <c r="BG200" s="71"/>
      <c r="BH200" s="98"/>
      <c r="BI200" s="71"/>
      <c r="BJ200" s="72"/>
      <c r="BK200" s="72"/>
      <c r="BL200" s="72"/>
      <c r="BM200" s="71"/>
      <c r="BN200" s="97"/>
      <c r="BO200" s="71"/>
      <c r="BP200" s="71"/>
      <c r="BQ200" s="71"/>
      <c r="BR200" s="71"/>
      <c r="BS200" s="71"/>
      <c r="BT200" s="71"/>
      <c r="BU200" s="71"/>
      <c r="BV200" s="97"/>
      <c r="BW200" s="99"/>
      <c r="BX200" s="72"/>
      <c r="BY200" s="72"/>
      <c r="BZ200" s="72"/>
      <c r="CA200" s="72"/>
      <c r="CB200" s="72"/>
      <c r="CC200" s="72"/>
      <c r="CD200" s="72"/>
      <c r="CE200" s="72"/>
      <c r="CF200" s="72"/>
      <c r="CG200" s="72"/>
      <c r="CH200" s="72"/>
      <c r="CI200" s="72"/>
      <c r="CJ200" s="72"/>
      <c r="CK200" s="72"/>
      <c r="CL200" s="72"/>
      <c r="CM200" s="72"/>
      <c r="CN200" s="72"/>
      <c r="CO200" s="72"/>
      <c r="CP200" s="72"/>
      <c r="CQ200" s="95"/>
      <c r="CR200" s="72"/>
      <c r="CS200" s="72"/>
      <c r="CT200" s="72"/>
      <c r="CU200" s="72"/>
      <c r="CV200" s="72"/>
      <c r="CW200" s="72"/>
      <c r="CX200" s="72"/>
      <c r="CY200" s="72"/>
      <c r="CZ200" s="72"/>
      <c r="DA200" s="72"/>
      <c r="DB200" s="72"/>
      <c r="DC200" s="72"/>
      <c r="DD200" s="72"/>
      <c r="DE200" s="72"/>
      <c r="DF200" s="72"/>
      <c r="DG200" s="72"/>
      <c r="DH200" s="72"/>
      <c r="DI200" s="72"/>
      <c r="DJ200" s="72"/>
      <c r="DK200" s="72"/>
      <c r="DL200" s="72"/>
      <c r="DM200" s="72"/>
    </row>
    <row r="201" spans="1:117">
      <c r="A201" s="97"/>
      <c r="B201" s="71"/>
      <c r="C201" s="71"/>
      <c r="D201" s="71"/>
      <c r="E201" s="97"/>
      <c r="F201" s="98"/>
      <c r="G201" s="98"/>
      <c r="H201" s="98"/>
      <c r="I201" s="98"/>
      <c r="J201" s="98"/>
      <c r="K201" s="98"/>
      <c r="L201" s="98"/>
      <c r="M201" s="71"/>
      <c r="N201" s="71"/>
      <c r="O201" s="71"/>
      <c r="P201" s="71"/>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72"/>
      <c r="AW201" s="71"/>
      <c r="AX201" s="71"/>
      <c r="AY201" s="71"/>
      <c r="AZ201" s="71"/>
      <c r="BA201" s="71"/>
      <c r="BB201" s="71"/>
      <c r="BC201" s="71"/>
      <c r="BD201" s="71"/>
      <c r="BE201" s="71"/>
      <c r="BF201" s="71"/>
      <c r="BG201" s="71"/>
      <c r="BH201" s="98"/>
      <c r="BI201" s="71"/>
      <c r="BJ201" s="72"/>
      <c r="BK201" s="72"/>
      <c r="BL201" s="72"/>
      <c r="BM201" s="71"/>
      <c r="BN201" s="97"/>
      <c r="BO201" s="71"/>
      <c r="BP201" s="71"/>
      <c r="BQ201" s="71"/>
      <c r="BR201" s="71"/>
      <c r="BS201" s="71"/>
      <c r="BT201" s="71"/>
      <c r="BU201" s="71"/>
      <c r="BV201" s="97"/>
      <c r="BW201" s="99"/>
      <c r="BX201" s="72"/>
      <c r="BY201" s="72"/>
      <c r="BZ201" s="72"/>
      <c r="CA201" s="72"/>
      <c r="CB201" s="72"/>
      <c r="CC201" s="72"/>
      <c r="CD201" s="72"/>
      <c r="CE201" s="72"/>
      <c r="CF201" s="72"/>
      <c r="CG201" s="72"/>
      <c r="CH201" s="72"/>
      <c r="CI201" s="72"/>
      <c r="CJ201" s="72"/>
      <c r="CK201" s="72"/>
      <c r="CL201" s="72"/>
      <c r="CM201" s="72"/>
      <c r="CN201" s="72"/>
      <c r="CO201" s="72"/>
      <c r="CP201" s="72"/>
      <c r="CQ201" s="95"/>
      <c r="CR201" s="72"/>
      <c r="CS201" s="72"/>
      <c r="CT201" s="72"/>
      <c r="CU201" s="72"/>
      <c r="CV201" s="72"/>
      <c r="CW201" s="72"/>
      <c r="CX201" s="72"/>
      <c r="CY201" s="72"/>
      <c r="CZ201" s="72"/>
      <c r="DA201" s="72"/>
      <c r="DB201" s="72"/>
      <c r="DC201" s="72"/>
      <c r="DD201" s="72"/>
      <c r="DE201" s="72"/>
      <c r="DF201" s="72"/>
      <c r="DG201" s="72"/>
      <c r="DH201" s="72"/>
      <c r="DI201" s="72"/>
      <c r="DJ201" s="72"/>
      <c r="DK201" s="72"/>
      <c r="DL201" s="72"/>
      <c r="DM201" s="72"/>
    </row>
    <row r="202" spans="1:117">
      <c r="A202" s="97"/>
      <c r="B202" s="71"/>
      <c r="C202" s="71"/>
      <c r="D202" s="71"/>
      <c r="E202" s="97"/>
      <c r="F202" s="98"/>
      <c r="G202" s="98"/>
      <c r="H202" s="98"/>
      <c r="I202" s="98"/>
      <c r="J202" s="98"/>
      <c r="K202" s="98"/>
      <c r="L202" s="98"/>
      <c r="M202" s="71"/>
      <c r="N202" s="71"/>
      <c r="O202" s="71"/>
      <c r="P202" s="71"/>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72"/>
      <c r="AW202" s="71"/>
      <c r="AX202" s="71"/>
      <c r="AY202" s="71"/>
      <c r="AZ202" s="71"/>
      <c r="BA202" s="71"/>
      <c r="BB202" s="71"/>
      <c r="BC202" s="71"/>
      <c r="BD202" s="71"/>
      <c r="BE202" s="71"/>
      <c r="BF202" s="71"/>
      <c r="BG202" s="71"/>
      <c r="BH202" s="98"/>
      <c r="BI202" s="71"/>
      <c r="BJ202" s="72"/>
      <c r="BK202" s="72"/>
      <c r="BL202" s="72"/>
      <c r="BM202" s="71"/>
      <c r="BN202" s="97"/>
      <c r="BO202" s="71"/>
      <c r="BP202" s="71"/>
      <c r="BQ202" s="71"/>
      <c r="BR202" s="71"/>
      <c r="BS202" s="71"/>
      <c r="BT202" s="71"/>
      <c r="BU202" s="71"/>
      <c r="BV202" s="97"/>
      <c r="BW202" s="99"/>
      <c r="BX202" s="72"/>
      <c r="BY202" s="72"/>
      <c r="BZ202" s="72"/>
      <c r="CA202" s="72"/>
      <c r="CB202" s="72"/>
      <c r="CC202" s="72"/>
      <c r="CD202" s="72"/>
      <c r="CE202" s="72"/>
      <c r="CF202" s="72"/>
      <c r="CG202" s="72"/>
      <c r="CH202" s="72"/>
      <c r="CI202" s="72"/>
      <c r="CJ202" s="72"/>
      <c r="CK202" s="72"/>
      <c r="CL202" s="72"/>
      <c r="CM202" s="72"/>
      <c r="CN202" s="72"/>
      <c r="CO202" s="72"/>
      <c r="CP202" s="72"/>
      <c r="CQ202" s="95"/>
      <c r="CR202" s="72"/>
      <c r="CS202" s="72"/>
      <c r="CT202" s="72"/>
      <c r="CU202" s="72"/>
      <c r="CV202" s="72"/>
      <c r="CW202" s="72"/>
      <c r="CX202" s="72"/>
      <c r="CY202" s="72"/>
      <c r="CZ202" s="72"/>
      <c r="DA202" s="72"/>
      <c r="DB202" s="72"/>
      <c r="DC202" s="72"/>
      <c r="DD202" s="72"/>
      <c r="DE202" s="72"/>
      <c r="DF202" s="72"/>
      <c r="DG202" s="72"/>
      <c r="DH202" s="72"/>
      <c r="DI202" s="72"/>
      <c r="DJ202" s="72"/>
      <c r="DK202" s="72"/>
      <c r="DL202" s="72"/>
      <c r="DM202" s="72"/>
    </row>
    <row r="203" spans="1:117">
      <c r="A203" s="97"/>
      <c r="B203" s="71"/>
      <c r="C203" s="71"/>
      <c r="D203" s="71"/>
      <c r="E203" s="97"/>
      <c r="F203" s="98"/>
      <c r="G203" s="98"/>
      <c r="H203" s="98"/>
      <c r="I203" s="98"/>
      <c r="J203" s="98"/>
      <c r="K203" s="98"/>
      <c r="L203" s="98"/>
      <c r="M203" s="71"/>
      <c r="N203" s="71"/>
      <c r="O203" s="71"/>
      <c r="P203" s="71"/>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72"/>
      <c r="AW203" s="71"/>
      <c r="AX203" s="71"/>
      <c r="AY203" s="71"/>
      <c r="AZ203" s="71"/>
      <c r="BA203" s="71"/>
      <c r="BB203" s="71"/>
      <c r="BC203" s="71"/>
      <c r="BD203" s="71"/>
      <c r="BE203" s="71"/>
      <c r="BF203" s="71"/>
      <c r="BG203" s="71"/>
      <c r="BH203" s="98"/>
      <c r="BI203" s="71"/>
      <c r="BJ203" s="72"/>
      <c r="BK203" s="72"/>
      <c r="BL203" s="72"/>
      <c r="BM203" s="71"/>
      <c r="BN203" s="97"/>
      <c r="BO203" s="71"/>
      <c r="BP203" s="71"/>
      <c r="BQ203" s="71"/>
      <c r="BR203" s="71"/>
      <c r="BS203" s="71"/>
      <c r="BT203" s="71"/>
      <c r="BU203" s="71"/>
      <c r="BV203" s="97"/>
      <c r="BW203" s="99"/>
      <c r="BX203" s="72"/>
      <c r="BY203" s="72"/>
      <c r="BZ203" s="72"/>
      <c r="CA203" s="72"/>
      <c r="CB203" s="72"/>
      <c r="CC203" s="72"/>
      <c r="CD203" s="72"/>
      <c r="CE203" s="72"/>
      <c r="CF203" s="72"/>
      <c r="CG203" s="72"/>
      <c r="CH203" s="72"/>
      <c r="CI203" s="72"/>
      <c r="CJ203" s="72"/>
      <c r="CK203" s="72"/>
      <c r="CL203" s="72"/>
      <c r="CM203" s="72"/>
      <c r="CN203" s="72"/>
      <c r="CO203" s="72"/>
      <c r="CP203" s="72"/>
      <c r="CQ203" s="95"/>
      <c r="CR203" s="72"/>
      <c r="CS203" s="72"/>
      <c r="CT203" s="72"/>
      <c r="CU203" s="72"/>
      <c r="CV203" s="72"/>
      <c r="CW203" s="72"/>
      <c r="CX203" s="72"/>
      <c r="CY203" s="72"/>
      <c r="CZ203" s="72"/>
      <c r="DA203" s="72"/>
      <c r="DB203" s="72"/>
      <c r="DC203" s="72"/>
      <c r="DD203" s="72"/>
      <c r="DE203" s="72"/>
      <c r="DF203" s="72"/>
      <c r="DG203" s="72"/>
      <c r="DH203" s="72"/>
      <c r="DI203" s="72"/>
      <c r="DJ203" s="72"/>
      <c r="DK203" s="72"/>
      <c r="DL203" s="72"/>
      <c r="DM203" s="72"/>
    </row>
    <row r="204" spans="1:117">
      <c r="A204" s="97"/>
      <c r="B204" s="71"/>
      <c r="C204" s="71"/>
      <c r="D204" s="71"/>
      <c r="E204" s="97"/>
      <c r="F204" s="98"/>
      <c r="G204" s="98"/>
      <c r="H204" s="98"/>
      <c r="I204" s="98"/>
      <c r="J204" s="98"/>
      <c r="K204" s="98"/>
      <c r="L204" s="98"/>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2"/>
      <c r="AW204" s="71"/>
      <c r="AX204" s="71"/>
      <c r="AY204" s="71"/>
      <c r="AZ204" s="71"/>
      <c r="BA204" s="71"/>
      <c r="BB204" s="71"/>
      <c r="BC204" s="71"/>
      <c r="BD204" s="71"/>
      <c r="BE204" s="71"/>
      <c r="BF204" s="71"/>
      <c r="BG204" s="71"/>
      <c r="BH204" s="98"/>
      <c r="BI204" s="71"/>
      <c r="BJ204" s="72"/>
      <c r="BK204" s="72"/>
      <c r="BL204" s="72"/>
      <c r="BM204" s="71"/>
      <c r="BN204" s="97"/>
      <c r="BO204" s="71"/>
      <c r="BP204" s="71"/>
      <c r="BQ204" s="71"/>
      <c r="BR204" s="71"/>
      <c r="BS204" s="71"/>
      <c r="BT204" s="71"/>
      <c r="BU204" s="71"/>
      <c r="BV204" s="97"/>
      <c r="BW204" s="99"/>
      <c r="BX204" s="72"/>
      <c r="BY204" s="72"/>
      <c r="BZ204" s="72"/>
      <c r="CA204" s="72"/>
      <c r="CB204" s="72"/>
      <c r="CC204" s="72"/>
      <c r="CD204" s="72"/>
      <c r="CE204" s="72"/>
      <c r="CF204" s="72"/>
      <c r="CG204" s="72"/>
      <c r="CH204" s="72"/>
      <c r="CI204" s="72"/>
      <c r="CJ204" s="72"/>
      <c r="CK204" s="72"/>
      <c r="CL204" s="72"/>
      <c r="CM204" s="72"/>
      <c r="CN204" s="72"/>
      <c r="CO204" s="72"/>
      <c r="CP204" s="72"/>
      <c r="CQ204" s="95"/>
      <c r="CR204" s="72"/>
      <c r="CS204" s="72"/>
      <c r="CT204" s="72"/>
      <c r="CU204" s="72"/>
      <c r="CV204" s="72"/>
      <c r="CW204" s="72"/>
      <c r="CX204" s="72"/>
      <c r="CY204" s="72"/>
      <c r="CZ204" s="72"/>
      <c r="DA204" s="72"/>
      <c r="DB204" s="72"/>
      <c r="DC204" s="72"/>
      <c r="DD204" s="72"/>
      <c r="DE204" s="72"/>
      <c r="DF204" s="72"/>
      <c r="DG204" s="72"/>
      <c r="DH204" s="72"/>
      <c r="DI204" s="72"/>
      <c r="DJ204" s="72"/>
      <c r="DK204" s="72"/>
      <c r="DL204" s="72"/>
      <c r="DM204" s="72"/>
    </row>
    <row r="205" spans="1:117">
      <c r="A205" s="97"/>
      <c r="B205" s="71"/>
      <c r="C205" s="71"/>
      <c r="D205" s="71"/>
      <c r="E205" s="97"/>
      <c r="F205" s="98"/>
      <c r="G205" s="98"/>
      <c r="H205" s="98"/>
      <c r="I205" s="98"/>
      <c r="J205" s="98"/>
      <c r="K205" s="98"/>
      <c r="L205" s="98"/>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2"/>
      <c r="AW205" s="71"/>
      <c r="AX205" s="71"/>
      <c r="AY205" s="71"/>
      <c r="AZ205" s="71"/>
      <c r="BA205" s="71"/>
      <c r="BB205" s="71"/>
      <c r="BC205" s="71"/>
      <c r="BD205" s="71"/>
      <c r="BE205" s="71"/>
      <c r="BF205" s="71"/>
      <c r="BG205" s="71"/>
      <c r="BH205" s="98"/>
      <c r="BI205" s="71"/>
      <c r="BJ205" s="72"/>
      <c r="BK205" s="72"/>
      <c r="BL205" s="72"/>
      <c r="BM205" s="71"/>
      <c r="BN205" s="97"/>
      <c r="BO205" s="71"/>
      <c r="BP205" s="71"/>
      <c r="BQ205" s="71"/>
      <c r="BR205" s="71"/>
      <c r="BS205" s="71"/>
      <c r="BT205" s="71"/>
      <c r="BU205" s="71"/>
      <c r="BV205" s="97"/>
      <c r="BW205" s="99"/>
      <c r="BX205" s="72"/>
      <c r="BY205" s="72"/>
      <c r="BZ205" s="72"/>
      <c r="CA205" s="72"/>
      <c r="CB205" s="72"/>
      <c r="CC205" s="72"/>
      <c r="CD205" s="72"/>
      <c r="CE205" s="72"/>
      <c r="CF205" s="72"/>
      <c r="CG205" s="72"/>
      <c r="CH205" s="72"/>
      <c r="CI205" s="72"/>
      <c r="CJ205" s="72"/>
      <c r="CK205" s="72"/>
      <c r="CL205" s="72"/>
      <c r="CM205" s="72"/>
      <c r="CN205" s="72"/>
      <c r="CO205" s="72"/>
      <c r="CP205" s="72"/>
      <c r="CQ205" s="95"/>
      <c r="CR205" s="72"/>
      <c r="CS205" s="72"/>
      <c r="CT205" s="72"/>
      <c r="CU205" s="72"/>
      <c r="CV205" s="72"/>
      <c r="CW205" s="72"/>
      <c r="CX205" s="72"/>
      <c r="CY205" s="72"/>
      <c r="CZ205" s="72"/>
      <c r="DA205" s="72"/>
      <c r="DB205" s="72"/>
      <c r="DC205" s="72"/>
      <c r="DD205" s="72"/>
      <c r="DE205" s="72"/>
      <c r="DF205" s="72"/>
      <c r="DG205" s="72"/>
      <c r="DH205" s="72"/>
      <c r="DI205" s="72"/>
      <c r="DJ205" s="72"/>
      <c r="DK205" s="72"/>
      <c r="DL205" s="72"/>
      <c r="DM205" s="72"/>
    </row>
    <row r="206" spans="1:117">
      <c r="A206" s="97"/>
      <c r="B206" s="71"/>
      <c r="C206" s="71"/>
      <c r="D206" s="71"/>
      <c r="E206" s="97"/>
      <c r="F206" s="98"/>
      <c r="G206" s="98"/>
      <c r="H206" s="98"/>
      <c r="I206" s="98"/>
      <c r="J206" s="98"/>
      <c r="K206" s="98"/>
      <c r="L206" s="98"/>
      <c r="M206" s="71"/>
      <c r="N206" s="71"/>
      <c r="O206" s="71"/>
      <c r="P206" s="71"/>
      <c r="Q206" s="71"/>
      <c r="R206" s="71"/>
      <c r="S206" s="71"/>
      <c r="T206" s="71"/>
      <c r="U206" s="71"/>
      <c r="V206" s="71"/>
      <c r="W206" s="71"/>
      <c r="X206" s="71"/>
      <c r="Y206" s="71"/>
      <c r="Z206" s="71"/>
      <c r="AA206" s="71"/>
      <c r="AB206" s="71"/>
      <c r="AC206" s="71"/>
      <c r="AD206" s="71"/>
      <c r="AE206" s="71"/>
      <c r="AF206" s="71"/>
      <c r="AG206" s="71"/>
      <c r="AH206" s="71"/>
      <c r="AI206" s="71"/>
      <c r="AJ206" s="71"/>
      <c r="AK206" s="71"/>
      <c r="AL206" s="71"/>
      <c r="AM206" s="71"/>
      <c r="AN206" s="71"/>
      <c r="AO206" s="71"/>
      <c r="AP206" s="71"/>
      <c r="AQ206" s="71"/>
      <c r="AR206" s="71"/>
      <c r="AS206" s="71"/>
      <c r="AT206" s="71"/>
      <c r="AU206" s="71"/>
      <c r="AV206" s="72"/>
      <c r="AW206" s="71"/>
      <c r="AX206" s="71"/>
      <c r="AY206" s="71"/>
      <c r="AZ206" s="71"/>
      <c r="BA206" s="71"/>
      <c r="BB206" s="71"/>
      <c r="BC206" s="71"/>
      <c r="BD206" s="71"/>
      <c r="BE206" s="71"/>
      <c r="BF206" s="71"/>
      <c r="BG206" s="71"/>
      <c r="BH206" s="98"/>
      <c r="BI206" s="71"/>
      <c r="BJ206" s="72"/>
      <c r="BK206" s="72"/>
      <c r="BL206" s="72"/>
      <c r="BM206" s="71"/>
      <c r="BN206" s="97"/>
      <c r="BO206" s="71"/>
      <c r="BP206" s="71"/>
      <c r="BQ206" s="71"/>
      <c r="BR206" s="71"/>
      <c r="BS206" s="71"/>
      <c r="BT206" s="71"/>
      <c r="BU206" s="71"/>
      <c r="BV206" s="97"/>
      <c r="BW206" s="99"/>
      <c r="BX206" s="72"/>
      <c r="BY206" s="72"/>
      <c r="BZ206" s="72"/>
      <c r="CA206" s="72"/>
      <c r="CB206" s="72"/>
      <c r="CC206" s="72"/>
      <c r="CD206" s="72"/>
      <c r="CE206" s="72"/>
      <c r="CF206" s="72"/>
      <c r="CG206" s="72"/>
      <c r="CH206" s="72"/>
      <c r="CI206" s="72"/>
      <c r="CJ206" s="72"/>
      <c r="CK206" s="72"/>
      <c r="CL206" s="72"/>
      <c r="CM206" s="72"/>
      <c r="CN206" s="72"/>
      <c r="CO206" s="72"/>
      <c r="CP206" s="72"/>
      <c r="CQ206" s="95"/>
      <c r="CR206" s="72"/>
      <c r="CS206" s="72"/>
      <c r="CT206" s="72"/>
      <c r="CU206" s="72"/>
      <c r="CV206" s="72"/>
      <c r="CW206" s="72"/>
      <c r="CX206" s="72"/>
      <c r="CY206" s="72"/>
      <c r="CZ206" s="72"/>
      <c r="DA206" s="72"/>
      <c r="DB206" s="72"/>
      <c r="DC206" s="72"/>
      <c r="DD206" s="72"/>
      <c r="DE206" s="72"/>
      <c r="DF206" s="72"/>
      <c r="DG206" s="72"/>
      <c r="DH206" s="72"/>
      <c r="DI206" s="72"/>
      <c r="DJ206" s="72"/>
      <c r="DK206" s="72"/>
      <c r="DL206" s="72"/>
      <c r="DM206" s="72"/>
    </row>
    <row r="207" spans="1:117">
      <c r="A207" s="97"/>
      <c r="B207" s="71"/>
      <c r="C207" s="71"/>
      <c r="D207" s="71"/>
      <c r="E207" s="97"/>
      <c r="F207" s="98"/>
      <c r="G207" s="98"/>
      <c r="H207" s="98"/>
      <c r="I207" s="98"/>
      <c r="J207" s="98"/>
      <c r="K207" s="98"/>
      <c r="L207" s="98"/>
      <c r="M207" s="71"/>
      <c r="N207" s="71"/>
      <c r="O207" s="71"/>
      <c r="P207" s="71"/>
      <c r="Q207" s="71"/>
      <c r="R207" s="71"/>
      <c r="S207" s="71"/>
      <c r="T207" s="71"/>
      <c r="U207" s="71"/>
      <c r="V207" s="71"/>
      <c r="W207" s="71"/>
      <c r="X207" s="71"/>
      <c r="Y207" s="71"/>
      <c r="Z207" s="71"/>
      <c r="AA207" s="71"/>
      <c r="AB207" s="71"/>
      <c r="AC207" s="71"/>
      <c r="AD207" s="71"/>
      <c r="AE207" s="71"/>
      <c r="AF207" s="71"/>
      <c r="AG207" s="71"/>
      <c r="AH207" s="71"/>
      <c r="AI207" s="71"/>
      <c r="AJ207" s="71"/>
      <c r="AK207" s="71"/>
      <c r="AL207" s="71"/>
      <c r="AM207" s="71"/>
      <c r="AN207" s="71"/>
      <c r="AO207" s="71"/>
      <c r="AP207" s="71"/>
      <c r="AQ207" s="71"/>
      <c r="AR207" s="71"/>
      <c r="AS207" s="71"/>
      <c r="AT207" s="71"/>
      <c r="AU207" s="71"/>
      <c r="AV207" s="72"/>
      <c r="AW207" s="71"/>
      <c r="AX207" s="71"/>
      <c r="AY207" s="71"/>
      <c r="AZ207" s="71"/>
      <c r="BA207" s="71"/>
      <c r="BB207" s="71"/>
      <c r="BC207" s="71"/>
      <c r="BD207" s="71"/>
      <c r="BE207" s="71"/>
      <c r="BF207" s="71"/>
      <c r="BG207" s="71"/>
      <c r="BH207" s="98"/>
      <c r="BI207" s="71"/>
      <c r="BJ207" s="72"/>
      <c r="BK207" s="72"/>
      <c r="BL207" s="72"/>
      <c r="BM207" s="71"/>
      <c r="BN207" s="97"/>
      <c r="BO207" s="71"/>
      <c r="BP207" s="71"/>
      <c r="BQ207" s="71"/>
      <c r="BR207" s="71"/>
      <c r="BS207" s="71"/>
      <c r="BT207" s="71"/>
      <c r="BU207" s="71"/>
      <c r="BV207" s="97"/>
      <c r="BW207" s="99"/>
      <c r="BX207" s="72"/>
      <c r="BY207" s="72"/>
      <c r="BZ207" s="72"/>
      <c r="CA207" s="72"/>
      <c r="CB207" s="72"/>
      <c r="CC207" s="72"/>
      <c r="CD207" s="72"/>
      <c r="CE207" s="72"/>
      <c r="CF207" s="72"/>
      <c r="CG207" s="72"/>
      <c r="CH207" s="72"/>
      <c r="CI207" s="72"/>
      <c r="CJ207" s="72"/>
      <c r="CK207" s="72"/>
      <c r="CL207" s="72"/>
      <c r="CM207" s="72"/>
      <c r="CN207" s="72"/>
      <c r="CO207" s="72"/>
      <c r="CP207" s="72"/>
      <c r="CQ207" s="95"/>
      <c r="CR207" s="72"/>
      <c r="CS207" s="72"/>
      <c r="CT207" s="72"/>
      <c r="CU207" s="72"/>
      <c r="CV207" s="72"/>
      <c r="CW207" s="72"/>
      <c r="CX207" s="72"/>
      <c r="CY207" s="72"/>
      <c r="CZ207" s="72"/>
      <c r="DA207" s="72"/>
      <c r="DB207" s="72"/>
      <c r="DC207" s="72"/>
      <c r="DD207" s="72"/>
      <c r="DE207" s="72"/>
      <c r="DF207" s="72"/>
      <c r="DG207" s="72"/>
      <c r="DH207" s="72"/>
      <c r="DI207" s="72"/>
      <c r="DJ207" s="72"/>
      <c r="DK207" s="72"/>
      <c r="DL207" s="72"/>
      <c r="DM207" s="72"/>
    </row>
    <row r="208" spans="1:117">
      <c r="A208" s="97"/>
      <c r="B208" s="71"/>
      <c r="C208" s="71"/>
      <c r="D208" s="71"/>
      <c r="E208" s="97"/>
      <c r="F208" s="98"/>
      <c r="G208" s="98"/>
      <c r="H208" s="98"/>
      <c r="I208" s="98"/>
      <c r="J208" s="98"/>
      <c r="K208" s="98"/>
      <c r="L208" s="98"/>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2"/>
      <c r="AW208" s="71"/>
      <c r="AX208" s="71"/>
      <c r="AY208" s="71"/>
      <c r="AZ208" s="71"/>
      <c r="BA208" s="71"/>
      <c r="BB208" s="71"/>
      <c r="BC208" s="71"/>
      <c r="BD208" s="71"/>
      <c r="BE208" s="71"/>
      <c r="BF208" s="71"/>
      <c r="BG208" s="71"/>
      <c r="BH208" s="98"/>
      <c r="BI208" s="71"/>
      <c r="BJ208" s="72"/>
      <c r="BK208" s="72"/>
      <c r="BL208" s="72"/>
      <c r="BM208" s="71"/>
      <c r="BN208" s="97"/>
      <c r="BO208" s="71"/>
      <c r="BP208" s="71"/>
      <c r="BQ208" s="71"/>
      <c r="BR208" s="71"/>
      <c r="BS208" s="71"/>
      <c r="BT208" s="71"/>
      <c r="BU208" s="71"/>
      <c r="BV208" s="97"/>
      <c r="BW208" s="99"/>
      <c r="BX208" s="72"/>
      <c r="BY208" s="72"/>
      <c r="BZ208" s="72"/>
      <c r="CA208" s="72"/>
      <c r="CB208" s="72"/>
      <c r="CC208" s="72"/>
      <c r="CD208" s="72"/>
      <c r="CE208" s="72"/>
      <c r="CF208" s="72"/>
      <c r="CG208" s="72"/>
      <c r="CH208" s="72"/>
      <c r="CI208" s="72"/>
      <c r="CJ208" s="72"/>
      <c r="CK208" s="72"/>
      <c r="CL208" s="72"/>
      <c r="CM208" s="72"/>
      <c r="CN208" s="72"/>
      <c r="CO208" s="72"/>
      <c r="CP208" s="72"/>
      <c r="CQ208" s="95"/>
      <c r="CR208" s="72"/>
      <c r="CS208" s="72"/>
      <c r="CT208" s="72"/>
      <c r="CU208" s="72"/>
      <c r="CV208" s="72"/>
      <c r="CW208" s="72"/>
      <c r="CX208" s="72"/>
      <c r="CY208" s="72"/>
      <c r="CZ208" s="72"/>
      <c r="DA208" s="72"/>
      <c r="DB208" s="72"/>
      <c r="DC208" s="72"/>
      <c r="DD208" s="72"/>
      <c r="DE208" s="72"/>
      <c r="DF208" s="72"/>
      <c r="DG208" s="72"/>
      <c r="DH208" s="72"/>
      <c r="DI208" s="72"/>
      <c r="DJ208" s="72"/>
      <c r="DK208" s="72"/>
      <c r="DL208" s="72"/>
      <c r="DM208" s="72"/>
    </row>
    <row r="209" spans="1:117">
      <c r="A209" s="97"/>
      <c r="B209" s="71"/>
      <c r="C209" s="71"/>
      <c r="D209" s="71"/>
      <c r="E209" s="97"/>
      <c r="F209" s="98"/>
      <c r="G209" s="98"/>
      <c r="H209" s="98"/>
      <c r="I209" s="98"/>
      <c r="J209" s="98"/>
      <c r="K209" s="98"/>
      <c r="L209" s="98"/>
      <c r="M209" s="71"/>
      <c r="N209" s="71"/>
      <c r="O209" s="71"/>
      <c r="P209" s="71"/>
      <c r="Q209" s="71"/>
      <c r="R209" s="71"/>
      <c r="S209" s="71"/>
      <c r="T209" s="71"/>
      <c r="U209" s="71"/>
      <c r="V209" s="71"/>
      <c r="W209" s="71"/>
      <c r="X209" s="71"/>
      <c r="Y209" s="71"/>
      <c r="Z209" s="71"/>
      <c r="AA209" s="71"/>
      <c r="AB209" s="71"/>
      <c r="AC209" s="71"/>
      <c r="AD209" s="71"/>
      <c r="AE209" s="71"/>
      <c r="AF209" s="71"/>
      <c r="AG209" s="71"/>
      <c r="AH209" s="71"/>
      <c r="AI209" s="71"/>
      <c r="AJ209" s="71"/>
      <c r="AK209" s="71"/>
      <c r="AL209" s="71"/>
      <c r="AM209" s="71"/>
      <c r="AN209" s="71"/>
      <c r="AO209" s="71"/>
      <c r="AP209" s="71"/>
      <c r="AQ209" s="71"/>
      <c r="AR209" s="71"/>
      <c r="AS209" s="71"/>
      <c r="AT209" s="71"/>
      <c r="AU209" s="71"/>
      <c r="AV209" s="72"/>
      <c r="AW209" s="71"/>
      <c r="AX209" s="71"/>
      <c r="AY209" s="71"/>
      <c r="AZ209" s="71"/>
      <c r="BA209" s="71"/>
      <c r="BB209" s="71"/>
      <c r="BC209" s="71"/>
      <c r="BD209" s="71"/>
      <c r="BE209" s="71"/>
      <c r="BF209" s="71"/>
      <c r="BG209" s="71"/>
      <c r="BH209" s="98"/>
      <c r="BI209" s="71"/>
      <c r="BJ209" s="72"/>
      <c r="BK209" s="72"/>
      <c r="BL209" s="72"/>
      <c r="BM209" s="71"/>
      <c r="BN209" s="97"/>
      <c r="BO209" s="71"/>
      <c r="BP209" s="71"/>
      <c r="BQ209" s="71"/>
      <c r="BR209" s="71"/>
      <c r="BS209" s="71"/>
      <c r="BT209" s="71"/>
      <c r="BU209" s="71"/>
      <c r="BV209" s="97"/>
      <c r="BW209" s="99"/>
      <c r="BX209" s="72"/>
      <c r="BY209" s="72"/>
      <c r="BZ209" s="72"/>
      <c r="CA209" s="72"/>
      <c r="CB209" s="72"/>
      <c r="CC209" s="72"/>
      <c r="CD209" s="72"/>
      <c r="CE209" s="72"/>
      <c r="CF209" s="72"/>
      <c r="CG209" s="72"/>
      <c r="CH209" s="72"/>
      <c r="CI209" s="72"/>
      <c r="CJ209" s="72"/>
      <c r="CK209" s="72"/>
      <c r="CL209" s="72"/>
      <c r="CM209" s="72"/>
      <c r="CN209" s="72"/>
      <c r="CO209" s="72"/>
      <c r="CP209" s="72"/>
      <c r="CQ209" s="95"/>
      <c r="CR209" s="72"/>
      <c r="CS209" s="72"/>
      <c r="CT209" s="72"/>
      <c r="CU209" s="72"/>
      <c r="CV209" s="72"/>
      <c r="CW209" s="72"/>
      <c r="CX209" s="72"/>
      <c r="CY209" s="72"/>
      <c r="CZ209" s="72"/>
      <c r="DA209" s="72"/>
      <c r="DB209" s="72"/>
      <c r="DC209" s="72"/>
      <c r="DD209" s="72"/>
      <c r="DE209" s="72"/>
      <c r="DF209" s="72"/>
      <c r="DG209" s="72"/>
      <c r="DH209" s="72"/>
      <c r="DI209" s="72"/>
      <c r="DJ209" s="72"/>
      <c r="DK209" s="72"/>
      <c r="DL209" s="72"/>
      <c r="DM209" s="72"/>
    </row>
    <row r="210" spans="1:117">
      <c r="A210" s="97"/>
      <c r="B210" s="71"/>
      <c r="C210" s="71"/>
      <c r="D210" s="71"/>
      <c r="E210" s="97"/>
      <c r="F210" s="98"/>
      <c r="G210" s="98"/>
      <c r="H210" s="98"/>
      <c r="I210" s="98"/>
      <c r="J210" s="98"/>
      <c r="K210" s="98"/>
      <c r="L210" s="98"/>
      <c r="M210" s="71"/>
      <c r="N210" s="71"/>
      <c r="O210" s="71"/>
      <c r="P210" s="71"/>
      <c r="Q210" s="71"/>
      <c r="R210" s="71"/>
      <c r="S210" s="71"/>
      <c r="T210" s="71"/>
      <c r="U210" s="71"/>
      <c r="V210" s="71"/>
      <c r="W210" s="71"/>
      <c r="X210" s="71"/>
      <c r="Y210" s="71"/>
      <c r="Z210" s="71"/>
      <c r="AA210" s="71"/>
      <c r="AB210" s="71"/>
      <c r="AC210" s="71"/>
      <c r="AD210" s="71"/>
      <c r="AE210" s="71"/>
      <c r="AF210" s="71"/>
      <c r="AG210" s="71"/>
      <c r="AH210" s="71"/>
      <c r="AI210" s="71"/>
      <c r="AJ210" s="71"/>
      <c r="AK210" s="71"/>
      <c r="AL210" s="71"/>
      <c r="AM210" s="71"/>
      <c r="AN210" s="71"/>
      <c r="AO210" s="71"/>
      <c r="AP210" s="71"/>
      <c r="AQ210" s="71"/>
      <c r="AR210" s="71"/>
      <c r="AS210" s="71"/>
      <c r="AT210" s="71"/>
      <c r="AU210" s="71"/>
      <c r="AV210" s="72"/>
      <c r="AW210" s="71"/>
      <c r="AX210" s="71"/>
      <c r="AY210" s="71"/>
      <c r="AZ210" s="71"/>
      <c r="BA210" s="71"/>
      <c r="BB210" s="71"/>
      <c r="BC210" s="71"/>
      <c r="BD210" s="71"/>
      <c r="BE210" s="71"/>
      <c r="BF210" s="71"/>
      <c r="BG210" s="71"/>
      <c r="BH210" s="98"/>
      <c r="BI210" s="71"/>
      <c r="BJ210" s="72"/>
      <c r="BK210" s="72"/>
      <c r="BL210" s="72"/>
      <c r="BM210" s="71"/>
      <c r="BN210" s="97"/>
      <c r="BO210" s="71"/>
      <c r="BP210" s="71"/>
      <c r="BQ210" s="71"/>
      <c r="BR210" s="71"/>
      <c r="BS210" s="71"/>
      <c r="BT210" s="71"/>
      <c r="BU210" s="71"/>
      <c r="BV210" s="97"/>
      <c r="BW210" s="99"/>
      <c r="BX210" s="72"/>
      <c r="BY210" s="72"/>
      <c r="BZ210" s="72"/>
      <c r="CA210" s="72"/>
      <c r="CB210" s="72"/>
      <c r="CC210" s="72"/>
      <c r="CD210" s="72"/>
      <c r="CE210" s="72"/>
      <c r="CF210" s="72"/>
      <c r="CG210" s="72"/>
      <c r="CH210" s="72"/>
      <c r="CI210" s="72"/>
      <c r="CJ210" s="72"/>
      <c r="CK210" s="72"/>
      <c r="CL210" s="72"/>
      <c r="CM210" s="72"/>
      <c r="CN210" s="72"/>
      <c r="CO210" s="72"/>
      <c r="CP210" s="72"/>
      <c r="CQ210" s="95"/>
      <c r="CR210" s="72"/>
      <c r="CS210" s="72"/>
      <c r="CT210" s="72"/>
      <c r="CU210" s="72"/>
      <c r="CV210" s="72"/>
      <c r="CW210" s="72"/>
      <c r="CX210" s="72"/>
      <c r="CY210" s="72"/>
      <c r="CZ210" s="72"/>
      <c r="DA210" s="72"/>
      <c r="DB210" s="72"/>
      <c r="DC210" s="72"/>
      <c r="DD210" s="72"/>
      <c r="DE210" s="72"/>
      <c r="DF210" s="72"/>
      <c r="DG210" s="72"/>
      <c r="DH210" s="72"/>
      <c r="DI210" s="72"/>
      <c r="DJ210" s="72"/>
      <c r="DK210" s="72"/>
      <c r="DL210" s="72"/>
      <c r="DM210" s="72"/>
    </row>
    <row r="211" spans="1:117">
      <c r="A211" s="97"/>
      <c r="B211" s="71"/>
      <c r="C211" s="71"/>
      <c r="D211" s="71"/>
      <c r="E211" s="97"/>
      <c r="F211" s="98"/>
      <c r="G211" s="98"/>
      <c r="H211" s="98"/>
      <c r="I211" s="98"/>
      <c r="J211" s="98"/>
      <c r="K211" s="98"/>
      <c r="L211" s="98"/>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c r="AN211" s="71"/>
      <c r="AO211" s="71"/>
      <c r="AP211" s="71"/>
      <c r="AQ211" s="71"/>
      <c r="AR211" s="71"/>
      <c r="AS211" s="71"/>
      <c r="AT211" s="71"/>
      <c r="AU211" s="71"/>
      <c r="AV211" s="72"/>
      <c r="AW211" s="71"/>
      <c r="AX211" s="71"/>
      <c r="AY211" s="71"/>
      <c r="AZ211" s="71"/>
      <c r="BA211" s="71"/>
      <c r="BB211" s="71"/>
      <c r="BC211" s="71"/>
      <c r="BD211" s="71"/>
      <c r="BE211" s="71"/>
      <c r="BF211" s="71"/>
      <c r="BG211" s="71"/>
      <c r="BH211" s="98"/>
      <c r="BI211" s="71"/>
      <c r="BJ211" s="72"/>
      <c r="BK211" s="72"/>
      <c r="BL211" s="72"/>
      <c r="BM211" s="71"/>
      <c r="BN211" s="97"/>
      <c r="BO211" s="71"/>
      <c r="BP211" s="71"/>
      <c r="BQ211" s="71"/>
      <c r="BR211" s="71"/>
      <c r="BS211" s="71"/>
      <c r="BT211" s="71"/>
      <c r="BU211" s="71"/>
      <c r="BV211" s="97"/>
      <c r="BW211" s="99"/>
      <c r="BX211" s="72"/>
      <c r="BY211" s="72"/>
      <c r="BZ211" s="72"/>
      <c r="CA211" s="72"/>
      <c r="CB211" s="72"/>
      <c r="CC211" s="72"/>
      <c r="CD211" s="72"/>
      <c r="CE211" s="72"/>
      <c r="CF211" s="72"/>
      <c r="CG211" s="72"/>
      <c r="CH211" s="72"/>
      <c r="CI211" s="72"/>
      <c r="CJ211" s="72"/>
      <c r="CK211" s="72"/>
      <c r="CL211" s="72"/>
      <c r="CM211" s="72"/>
      <c r="CN211" s="72"/>
      <c r="CO211" s="72"/>
      <c r="CP211" s="72"/>
      <c r="CQ211" s="95"/>
      <c r="CR211" s="72"/>
      <c r="CS211" s="72"/>
      <c r="CT211" s="72"/>
      <c r="CU211" s="72"/>
      <c r="CV211" s="72"/>
      <c r="CW211" s="72"/>
      <c r="CX211" s="72"/>
      <c r="CY211" s="72"/>
      <c r="CZ211" s="72"/>
      <c r="DA211" s="72"/>
      <c r="DB211" s="72"/>
      <c r="DC211" s="72"/>
      <c r="DD211" s="72"/>
      <c r="DE211" s="72"/>
      <c r="DF211" s="72"/>
      <c r="DG211" s="72"/>
      <c r="DH211" s="72"/>
      <c r="DI211" s="72"/>
      <c r="DJ211" s="72"/>
      <c r="DK211" s="72"/>
      <c r="DL211" s="72"/>
      <c r="DM211" s="72"/>
    </row>
    <row r="212" spans="1:117">
      <c r="A212" s="97"/>
      <c r="B212" s="71"/>
      <c r="C212" s="71"/>
      <c r="D212" s="71"/>
      <c r="E212" s="97"/>
      <c r="F212" s="98"/>
      <c r="G212" s="98"/>
      <c r="H212" s="98"/>
      <c r="I212" s="98"/>
      <c r="J212" s="98"/>
      <c r="K212" s="98"/>
      <c r="L212" s="98"/>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2"/>
      <c r="AW212" s="71"/>
      <c r="AX212" s="71"/>
      <c r="AY212" s="71"/>
      <c r="AZ212" s="71"/>
      <c r="BA212" s="71"/>
      <c r="BB212" s="71"/>
      <c r="BC212" s="71"/>
      <c r="BD212" s="71"/>
      <c r="BE212" s="71"/>
      <c r="BF212" s="71"/>
      <c r="BG212" s="71"/>
      <c r="BH212" s="98"/>
      <c r="BI212" s="71"/>
      <c r="BJ212" s="72"/>
      <c r="BK212" s="72"/>
      <c r="BL212" s="72"/>
      <c r="BM212" s="71"/>
      <c r="BN212" s="97"/>
      <c r="BO212" s="71"/>
      <c r="BP212" s="71"/>
      <c r="BQ212" s="71"/>
      <c r="BR212" s="71"/>
      <c r="BS212" s="71"/>
      <c r="BT212" s="71"/>
      <c r="BU212" s="71"/>
      <c r="BV212" s="97"/>
      <c r="BW212" s="99"/>
      <c r="BX212" s="72"/>
      <c r="BY212" s="72"/>
      <c r="BZ212" s="72"/>
      <c r="CA212" s="72"/>
      <c r="CB212" s="72"/>
      <c r="CC212" s="72"/>
      <c r="CD212" s="72"/>
      <c r="CE212" s="72"/>
      <c r="CF212" s="72"/>
      <c r="CG212" s="72"/>
      <c r="CH212" s="72"/>
      <c r="CI212" s="72"/>
      <c r="CJ212" s="72"/>
      <c r="CK212" s="72"/>
      <c r="CL212" s="72"/>
      <c r="CM212" s="72"/>
      <c r="CN212" s="72"/>
      <c r="CO212" s="72"/>
      <c r="CP212" s="72"/>
      <c r="CQ212" s="95"/>
      <c r="CR212" s="72"/>
      <c r="CS212" s="72"/>
      <c r="CT212" s="72"/>
      <c r="CU212" s="72"/>
      <c r="CV212" s="72"/>
      <c r="CW212" s="72"/>
      <c r="CX212" s="72"/>
      <c r="CY212" s="72"/>
      <c r="CZ212" s="72"/>
      <c r="DA212" s="72"/>
      <c r="DB212" s="72"/>
      <c r="DC212" s="72"/>
      <c r="DD212" s="72"/>
      <c r="DE212" s="72"/>
      <c r="DF212" s="72"/>
      <c r="DG212" s="72"/>
      <c r="DH212" s="72"/>
      <c r="DI212" s="72"/>
      <c r="DJ212" s="72"/>
      <c r="DK212" s="72"/>
      <c r="DL212" s="72"/>
      <c r="DM212" s="72"/>
    </row>
    <row r="213" spans="1:117">
      <c r="A213" s="97"/>
      <c r="B213" s="71"/>
      <c r="C213" s="71"/>
      <c r="D213" s="71"/>
      <c r="E213" s="97"/>
      <c r="F213" s="98"/>
      <c r="G213" s="98"/>
      <c r="H213" s="98"/>
      <c r="I213" s="98"/>
      <c r="J213" s="98"/>
      <c r="K213" s="98"/>
      <c r="L213" s="98"/>
      <c r="M213" s="71"/>
      <c r="N213" s="71"/>
      <c r="O213" s="71"/>
      <c r="P213" s="71"/>
      <c r="Q213" s="71"/>
      <c r="R213" s="71"/>
      <c r="S213" s="71"/>
      <c r="T213" s="71"/>
      <c r="U213" s="71"/>
      <c r="V213" s="71"/>
      <c r="W213" s="71"/>
      <c r="X213" s="71"/>
      <c r="Y213" s="71"/>
      <c r="Z213" s="71"/>
      <c r="AA213" s="71"/>
      <c r="AB213" s="71"/>
      <c r="AC213" s="71"/>
      <c r="AD213" s="71"/>
      <c r="AE213" s="71"/>
      <c r="AF213" s="71"/>
      <c r="AG213" s="71"/>
      <c r="AH213" s="71"/>
      <c r="AI213" s="71"/>
      <c r="AJ213" s="71"/>
      <c r="AK213" s="71"/>
      <c r="AL213" s="71"/>
      <c r="AM213" s="71"/>
      <c r="AN213" s="71"/>
      <c r="AO213" s="71"/>
      <c r="AP213" s="71"/>
      <c r="AQ213" s="71"/>
      <c r="AR213" s="71"/>
      <c r="AS213" s="71"/>
      <c r="AT213" s="71"/>
      <c r="AU213" s="71"/>
      <c r="AV213" s="72"/>
      <c r="AW213" s="71"/>
      <c r="AX213" s="71"/>
      <c r="AY213" s="71"/>
      <c r="AZ213" s="71"/>
      <c r="BA213" s="71"/>
      <c r="BB213" s="71"/>
      <c r="BC213" s="71"/>
      <c r="BD213" s="71"/>
      <c r="BE213" s="71"/>
      <c r="BF213" s="71"/>
      <c r="BG213" s="71"/>
      <c r="BH213" s="98"/>
      <c r="BI213" s="71"/>
      <c r="BJ213" s="72"/>
      <c r="BK213" s="72"/>
      <c r="BL213" s="72"/>
      <c r="BM213" s="71"/>
      <c r="BN213" s="97"/>
      <c r="BO213" s="71"/>
      <c r="BP213" s="71"/>
      <c r="BQ213" s="71"/>
      <c r="BR213" s="71"/>
      <c r="BS213" s="71"/>
      <c r="BT213" s="71"/>
      <c r="BU213" s="71"/>
      <c r="BV213" s="97"/>
      <c r="BW213" s="99"/>
      <c r="BX213" s="72"/>
      <c r="BY213" s="72"/>
      <c r="BZ213" s="72"/>
      <c r="CA213" s="72"/>
      <c r="CB213" s="72"/>
      <c r="CC213" s="72"/>
      <c r="CD213" s="72"/>
      <c r="CE213" s="72"/>
      <c r="CF213" s="72"/>
      <c r="CG213" s="72"/>
      <c r="CH213" s="72"/>
      <c r="CI213" s="72"/>
      <c r="CJ213" s="72"/>
      <c r="CK213" s="72"/>
      <c r="CL213" s="72"/>
      <c r="CM213" s="72"/>
      <c r="CN213" s="72"/>
      <c r="CO213" s="72"/>
      <c r="CP213" s="72"/>
      <c r="CQ213" s="95"/>
      <c r="CR213" s="72"/>
      <c r="CS213" s="72"/>
      <c r="CT213" s="72"/>
      <c r="CU213" s="72"/>
      <c r="CV213" s="72"/>
      <c r="CW213" s="72"/>
      <c r="CX213" s="72"/>
      <c r="CY213" s="72"/>
      <c r="CZ213" s="72"/>
      <c r="DA213" s="72"/>
      <c r="DB213" s="72"/>
      <c r="DC213" s="72"/>
      <c r="DD213" s="72"/>
      <c r="DE213" s="72"/>
      <c r="DF213" s="72"/>
      <c r="DG213" s="72"/>
      <c r="DH213" s="72"/>
      <c r="DI213" s="72"/>
      <c r="DJ213" s="72"/>
      <c r="DK213" s="72"/>
      <c r="DL213" s="72"/>
      <c r="DM213" s="72"/>
    </row>
    <row r="214" spans="1:117">
      <c r="A214" s="97"/>
      <c r="B214" s="71"/>
      <c r="C214" s="71"/>
      <c r="D214" s="71"/>
      <c r="E214" s="97"/>
      <c r="F214" s="98"/>
      <c r="G214" s="98"/>
      <c r="H214" s="98"/>
      <c r="I214" s="98"/>
      <c r="J214" s="98"/>
      <c r="K214" s="98"/>
      <c r="L214" s="98"/>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2"/>
      <c r="AW214" s="71"/>
      <c r="AX214" s="71"/>
      <c r="AY214" s="71"/>
      <c r="AZ214" s="71"/>
      <c r="BA214" s="71"/>
      <c r="BB214" s="71"/>
      <c r="BC214" s="71"/>
      <c r="BD214" s="71"/>
      <c r="BE214" s="71"/>
      <c r="BF214" s="71"/>
      <c r="BG214" s="71"/>
      <c r="BH214" s="98"/>
      <c r="BI214" s="71"/>
      <c r="BJ214" s="72"/>
      <c r="BK214" s="72"/>
      <c r="BL214" s="72"/>
      <c r="BM214" s="71"/>
      <c r="BN214" s="97"/>
      <c r="BO214" s="71"/>
      <c r="BP214" s="71"/>
      <c r="BQ214" s="71"/>
      <c r="BR214" s="71"/>
      <c r="BS214" s="71"/>
      <c r="BT214" s="71"/>
      <c r="BU214" s="71"/>
      <c r="BV214" s="97"/>
      <c r="BW214" s="99"/>
      <c r="BX214" s="72"/>
      <c r="BY214" s="72"/>
      <c r="BZ214" s="72"/>
      <c r="CA214" s="72"/>
      <c r="CB214" s="72"/>
      <c r="CC214" s="72"/>
      <c r="CD214" s="72"/>
      <c r="CE214" s="72"/>
      <c r="CF214" s="72"/>
      <c r="CG214" s="72"/>
      <c r="CH214" s="72"/>
      <c r="CI214" s="72"/>
      <c r="CJ214" s="72"/>
      <c r="CK214" s="72"/>
      <c r="CL214" s="72"/>
      <c r="CM214" s="72"/>
      <c r="CN214" s="72"/>
      <c r="CO214" s="72"/>
      <c r="CP214" s="72"/>
      <c r="CQ214" s="95"/>
      <c r="CR214" s="72"/>
      <c r="CS214" s="72"/>
      <c r="CT214" s="72"/>
      <c r="CU214" s="72"/>
      <c r="CV214" s="72"/>
      <c r="CW214" s="72"/>
      <c r="CX214" s="72"/>
      <c r="CY214" s="72"/>
      <c r="CZ214" s="72"/>
      <c r="DA214" s="72"/>
      <c r="DB214" s="72"/>
      <c r="DC214" s="72"/>
      <c r="DD214" s="72"/>
      <c r="DE214" s="72"/>
      <c r="DF214" s="72"/>
      <c r="DG214" s="72"/>
      <c r="DH214" s="72"/>
      <c r="DI214" s="72"/>
      <c r="DJ214" s="72"/>
      <c r="DK214" s="72"/>
      <c r="DL214" s="72"/>
      <c r="DM214" s="72"/>
    </row>
    <row r="215" spans="1:117">
      <c r="A215" s="97"/>
      <c r="B215" s="71"/>
      <c r="C215" s="71"/>
      <c r="D215" s="71"/>
      <c r="E215" s="97"/>
      <c r="F215" s="98"/>
      <c r="G215" s="98"/>
      <c r="H215" s="98"/>
      <c r="I215" s="98"/>
      <c r="J215" s="98"/>
      <c r="K215" s="98"/>
      <c r="L215" s="98"/>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2"/>
      <c r="AW215" s="71"/>
      <c r="AX215" s="71"/>
      <c r="AY215" s="71"/>
      <c r="AZ215" s="71"/>
      <c r="BA215" s="71"/>
      <c r="BB215" s="71"/>
      <c r="BC215" s="71"/>
      <c r="BD215" s="71"/>
      <c r="BE215" s="71"/>
      <c r="BF215" s="71"/>
      <c r="BG215" s="71"/>
      <c r="BH215" s="98"/>
      <c r="BI215" s="71"/>
      <c r="BJ215" s="72"/>
      <c r="BK215" s="72"/>
      <c r="BL215" s="72"/>
      <c r="BM215" s="71"/>
      <c r="BN215" s="97"/>
      <c r="BO215" s="71"/>
      <c r="BP215" s="71"/>
      <c r="BQ215" s="71"/>
      <c r="BR215" s="71"/>
      <c r="BS215" s="71"/>
      <c r="BT215" s="71"/>
      <c r="BU215" s="71"/>
      <c r="BV215" s="97"/>
      <c r="BW215" s="99"/>
      <c r="BX215" s="72"/>
      <c r="BY215" s="72"/>
      <c r="BZ215" s="72"/>
      <c r="CA215" s="72"/>
      <c r="CB215" s="72"/>
      <c r="CC215" s="72"/>
      <c r="CD215" s="72"/>
      <c r="CE215" s="72"/>
      <c r="CF215" s="72"/>
      <c r="CG215" s="72"/>
      <c r="CH215" s="72"/>
      <c r="CI215" s="72"/>
      <c r="CJ215" s="72"/>
      <c r="CK215" s="72"/>
      <c r="CL215" s="72"/>
      <c r="CM215" s="72"/>
      <c r="CN215" s="72"/>
      <c r="CO215" s="72"/>
      <c r="CP215" s="72"/>
      <c r="CQ215" s="95"/>
      <c r="CR215" s="72"/>
      <c r="CS215" s="72"/>
      <c r="CT215" s="72"/>
      <c r="CU215" s="72"/>
      <c r="CV215" s="72"/>
      <c r="CW215" s="72"/>
      <c r="CX215" s="72"/>
      <c r="CY215" s="72"/>
      <c r="CZ215" s="72"/>
      <c r="DA215" s="72"/>
      <c r="DB215" s="72"/>
      <c r="DC215" s="72"/>
      <c r="DD215" s="72"/>
      <c r="DE215" s="72"/>
      <c r="DF215" s="72"/>
      <c r="DG215" s="72"/>
      <c r="DH215" s="72"/>
      <c r="DI215" s="72"/>
      <c r="DJ215" s="72"/>
      <c r="DK215" s="72"/>
      <c r="DL215" s="72"/>
      <c r="DM215" s="72"/>
    </row>
    <row r="216" spans="1:117">
      <c r="A216" s="97"/>
      <c r="B216" s="71"/>
      <c r="C216" s="71"/>
      <c r="D216" s="71"/>
      <c r="E216" s="97"/>
      <c r="F216" s="98"/>
      <c r="G216" s="98"/>
      <c r="H216" s="98"/>
      <c r="I216" s="98"/>
      <c r="J216" s="98"/>
      <c r="K216" s="98"/>
      <c r="L216" s="98"/>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2"/>
      <c r="AW216" s="71"/>
      <c r="AX216" s="71"/>
      <c r="AY216" s="71"/>
      <c r="AZ216" s="71"/>
      <c r="BA216" s="71"/>
      <c r="BB216" s="71"/>
      <c r="BC216" s="71"/>
      <c r="BD216" s="71"/>
      <c r="BE216" s="71"/>
      <c r="BF216" s="71"/>
      <c r="BG216" s="71"/>
      <c r="BH216" s="98"/>
      <c r="BI216" s="71"/>
      <c r="BJ216" s="72"/>
      <c r="BK216" s="72"/>
      <c r="BL216" s="72"/>
      <c r="BM216" s="71"/>
      <c r="BN216" s="97"/>
      <c r="BO216" s="71"/>
      <c r="BP216" s="71"/>
      <c r="BQ216" s="71"/>
      <c r="BR216" s="71"/>
      <c r="BS216" s="71"/>
      <c r="BT216" s="71"/>
      <c r="BU216" s="71"/>
      <c r="BV216" s="97"/>
      <c r="BW216" s="99"/>
      <c r="BX216" s="72"/>
      <c r="BY216" s="72"/>
      <c r="BZ216" s="72"/>
      <c r="CA216" s="72"/>
      <c r="CB216" s="72"/>
      <c r="CC216" s="72"/>
      <c r="CD216" s="72"/>
      <c r="CE216" s="72"/>
      <c r="CF216" s="72"/>
      <c r="CG216" s="72"/>
      <c r="CH216" s="72"/>
      <c r="CI216" s="72"/>
      <c r="CJ216" s="72"/>
      <c r="CK216" s="72"/>
      <c r="CL216" s="72"/>
      <c r="CM216" s="72"/>
      <c r="CN216" s="72"/>
      <c r="CO216" s="72"/>
      <c r="CP216" s="72"/>
      <c r="CQ216" s="95"/>
      <c r="CR216" s="72"/>
      <c r="CS216" s="72"/>
      <c r="CT216" s="72"/>
      <c r="CU216" s="72"/>
      <c r="CV216" s="72"/>
      <c r="CW216" s="72"/>
      <c r="CX216" s="72"/>
      <c r="CY216" s="72"/>
      <c r="CZ216" s="72"/>
      <c r="DA216" s="72"/>
      <c r="DB216" s="72"/>
      <c r="DC216" s="72"/>
      <c r="DD216" s="72"/>
      <c r="DE216" s="72"/>
      <c r="DF216" s="72"/>
      <c r="DG216" s="72"/>
      <c r="DH216" s="72"/>
      <c r="DI216" s="72"/>
      <c r="DJ216" s="72"/>
      <c r="DK216" s="72"/>
      <c r="DL216" s="72"/>
      <c r="DM216" s="72"/>
    </row>
    <row r="217" spans="1:117">
      <c r="A217" s="97"/>
      <c r="B217" s="71"/>
      <c r="C217" s="71"/>
      <c r="D217" s="71"/>
      <c r="E217" s="97"/>
      <c r="F217" s="98"/>
      <c r="G217" s="98"/>
      <c r="H217" s="98"/>
      <c r="I217" s="98"/>
      <c r="J217" s="98"/>
      <c r="K217" s="98"/>
      <c r="L217" s="98"/>
      <c r="M217" s="71"/>
      <c r="N217" s="71"/>
      <c r="O217" s="71"/>
      <c r="P217" s="71"/>
      <c r="Q217" s="71"/>
      <c r="R217" s="71"/>
      <c r="S217" s="71"/>
      <c r="T217" s="71"/>
      <c r="U217" s="71"/>
      <c r="V217" s="71"/>
      <c r="W217" s="71"/>
      <c r="X217" s="71"/>
      <c r="Y217" s="71"/>
      <c r="Z217" s="71"/>
      <c r="AA217" s="71"/>
      <c r="AB217" s="71"/>
      <c r="AC217" s="71"/>
      <c r="AD217" s="71"/>
      <c r="AE217" s="71"/>
      <c r="AF217" s="71"/>
      <c r="AG217" s="71"/>
      <c r="AH217" s="71"/>
      <c r="AI217" s="71"/>
      <c r="AJ217" s="71"/>
      <c r="AK217" s="71"/>
      <c r="AL217" s="71"/>
      <c r="AM217" s="71"/>
      <c r="AN217" s="71"/>
      <c r="AO217" s="71"/>
      <c r="AP217" s="71"/>
      <c r="AQ217" s="71"/>
      <c r="AR217" s="71"/>
      <c r="AS217" s="71"/>
      <c r="AT217" s="71"/>
      <c r="AU217" s="71"/>
      <c r="AV217" s="72"/>
      <c r="AW217" s="71"/>
      <c r="AX217" s="71"/>
      <c r="AY217" s="71"/>
      <c r="AZ217" s="71"/>
      <c r="BA217" s="71"/>
      <c r="BB217" s="71"/>
      <c r="BC217" s="71"/>
      <c r="BD217" s="71"/>
      <c r="BE217" s="71"/>
      <c r="BF217" s="71"/>
      <c r="BG217" s="71"/>
      <c r="BH217" s="98"/>
      <c r="BI217" s="71"/>
      <c r="BJ217" s="72"/>
      <c r="BK217" s="72"/>
      <c r="BL217" s="72"/>
      <c r="BM217" s="71"/>
      <c r="BN217" s="97"/>
      <c r="BO217" s="71"/>
      <c r="BP217" s="71"/>
      <c r="BQ217" s="71"/>
      <c r="BR217" s="71"/>
      <c r="BS217" s="71"/>
      <c r="BT217" s="71"/>
      <c r="BU217" s="71"/>
      <c r="BV217" s="97"/>
      <c r="BW217" s="99"/>
      <c r="BX217" s="72"/>
      <c r="BY217" s="72"/>
      <c r="BZ217" s="72"/>
      <c r="CA217" s="72"/>
      <c r="CB217" s="72"/>
      <c r="CC217" s="72"/>
      <c r="CD217" s="72"/>
      <c r="CE217" s="72"/>
      <c r="CF217" s="72"/>
      <c r="CG217" s="72"/>
      <c r="CH217" s="72"/>
      <c r="CI217" s="72"/>
      <c r="CJ217" s="72"/>
      <c r="CK217" s="72"/>
      <c r="CL217" s="72"/>
      <c r="CM217" s="72"/>
      <c r="CN217" s="72"/>
      <c r="CO217" s="72"/>
      <c r="CP217" s="72"/>
      <c r="CQ217" s="95"/>
      <c r="CR217" s="72"/>
      <c r="CS217" s="72"/>
      <c r="CT217" s="72"/>
      <c r="CU217" s="72"/>
      <c r="CV217" s="72"/>
      <c r="CW217" s="72"/>
      <c r="CX217" s="72"/>
      <c r="CY217" s="72"/>
      <c r="CZ217" s="72"/>
      <c r="DA217" s="72"/>
      <c r="DB217" s="72"/>
      <c r="DC217" s="72"/>
      <c r="DD217" s="72"/>
      <c r="DE217" s="72"/>
      <c r="DF217" s="72"/>
      <c r="DG217" s="72"/>
      <c r="DH217" s="72"/>
      <c r="DI217" s="72"/>
      <c r="DJ217" s="72"/>
      <c r="DK217" s="72"/>
      <c r="DL217" s="72"/>
      <c r="DM217" s="72"/>
    </row>
    <row r="218" spans="1:117">
      <c r="A218" s="97"/>
      <c r="B218" s="71"/>
      <c r="C218" s="71"/>
      <c r="D218" s="71"/>
      <c r="E218" s="97"/>
      <c r="F218" s="98"/>
      <c r="G218" s="98"/>
      <c r="H218" s="98"/>
      <c r="I218" s="98"/>
      <c r="J218" s="98"/>
      <c r="K218" s="98"/>
      <c r="L218" s="98"/>
      <c r="M218" s="71"/>
      <c r="N218" s="71"/>
      <c r="O218" s="71"/>
      <c r="P218" s="71"/>
      <c r="Q218" s="71"/>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71"/>
      <c r="AO218" s="71"/>
      <c r="AP218" s="71"/>
      <c r="AQ218" s="71"/>
      <c r="AR218" s="71"/>
      <c r="AS218" s="71"/>
      <c r="AT218" s="71"/>
      <c r="AU218" s="71"/>
      <c r="AV218" s="72"/>
      <c r="AW218" s="71"/>
      <c r="AX218" s="71"/>
      <c r="AY218" s="71"/>
      <c r="AZ218" s="71"/>
      <c r="BA218" s="71"/>
      <c r="BB218" s="71"/>
      <c r="BC218" s="71"/>
      <c r="BD218" s="71"/>
      <c r="BE218" s="71"/>
      <c r="BF218" s="71"/>
      <c r="BG218" s="71"/>
      <c r="BH218" s="98"/>
      <c r="BI218" s="71"/>
      <c r="BJ218" s="72"/>
      <c r="BK218" s="72"/>
      <c r="BL218" s="72"/>
      <c r="BM218" s="71"/>
      <c r="BN218" s="97"/>
      <c r="BO218" s="71"/>
      <c r="BP218" s="71"/>
      <c r="BQ218" s="71"/>
      <c r="BR218" s="71"/>
      <c r="BS218" s="71"/>
      <c r="BT218" s="71"/>
      <c r="BU218" s="71"/>
      <c r="BV218" s="97"/>
      <c r="BW218" s="99"/>
      <c r="BX218" s="72"/>
      <c r="BY218" s="72"/>
      <c r="BZ218" s="72"/>
      <c r="CA218" s="72"/>
      <c r="CB218" s="72"/>
      <c r="CC218" s="72"/>
      <c r="CD218" s="72"/>
      <c r="CE218" s="72"/>
      <c r="CF218" s="72"/>
      <c r="CG218" s="72"/>
      <c r="CH218" s="72"/>
      <c r="CI218" s="72"/>
      <c r="CJ218" s="72"/>
      <c r="CK218" s="72"/>
      <c r="CL218" s="72"/>
      <c r="CM218" s="72"/>
      <c r="CN218" s="72"/>
      <c r="CO218" s="72"/>
      <c r="CP218" s="72"/>
      <c r="CQ218" s="95"/>
      <c r="CR218" s="72"/>
      <c r="CS218" s="72"/>
      <c r="CT218" s="72"/>
      <c r="CU218" s="72"/>
      <c r="CV218" s="72"/>
      <c r="CW218" s="72"/>
      <c r="CX218" s="72"/>
      <c r="CY218" s="72"/>
      <c r="CZ218" s="72"/>
      <c r="DA218" s="72"/>
      <c r="DB218" s="72"/>
      <c r="DC218" s="72"/>
      <c r="DD218" s="72"/>
      <c r="DE218" s="72"/>
      <c r="DF218" s="72"/>
      <c r="DG218" s="72"/>
      <c r="DH218" s="72"/>
      <c r="DI218" s="72"/>
      <c r="DJ218" s="72"/>
      <c r="DK218" s="72"/>
      <c r="DL218" s="72"/>
      <c r="DM218" s="72"/>
    </row>
    <row r="219" spans="1:117">
      <c r="A219" s="97"/>
      <c r="B219" s="71"/>
      <c r="C219" s="71"/>
      <c r="D219" s="71"/>
      <c r="E219" s="97"/>
      <c r="F219" s="98"/>
      <c r="G219" s="98"/>
      <c r="H219" s="98"/>
      <c r="I219" s="98"/>
      <c r="J219" s="98"/>
      <c r="K219" s="98"/>
      <c r="L219" s="98"/>
      <c r="M219" s="71"/>
      <c r="N219" s="71"/>
      <c r="O219" s="71"/>
      <c r="P219" s="71"/>
      <c r="Q219" s="7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71"/>
      <c r="AO219" s="71"/>
      <c r="AP219" s="71"/>
      <c r="AQ219" s="71"/>
      <c r="AR219" s="71"/>
      <c r="AS219" s="71"/>
      <c r="AT219" s="71"/>
      <c r="AU219" s="71"/>
      <c r="AV219" s="72"/>
      <c r="AW219" s="71"/>
      <c r="AX219" s="71"/>
      <c r="AY219" s="71"/>
      <c r="AZ219" s="71"/>
      <c r="BA219" s="71"/>
      <c r="BB219" s="71"/>
      <c r="BC219" s="71"/>
      <c r="BD219" s="71"/>
      <c r="BE219" s="71"/>
      <c r="BF219" s="71"/>
      <c r="BG219" s="71"/>
      <c r="BH219" s="98"/>
      <c r="BI219" s="71"/>
      <c r="BJ219" s="72"/>
      <c r="BK219" s="72"/>
      <c r="BL219" s="72"/>
      <c r="BM219" s="71"/>
      <c r="BN219" s="97"/>
      <c r="BO219" s="71"/>
      <c r="BP219" s="71"/>
      <c r="BQ219" s="71"/>
      <c r="BR219" s="71"/>
      <c r="BS219" s="71"/>
      <c r="BT219" s="71"/>
      <c r="BU219" s="71"/>
      <c r="BV219" s="97"/>
      <c r="BW219" s="99"/>
      <c r="BX219" s="72"/>
      <c r="BY219" s="72"/>
      <c r="BZ219" s="72"/>
      <c r="CA219" s="72"/>
      <c r="CB219" s="72"/>
      <c r="CC219" s="72"/>
      <c r="CD219" s="72"/>
      <c r="CE219" s="72"/>
      <c r="CF219" s="72"/>
      <c r="CG219" s="72"/>
      <c r="CH219" s="72"/>
      <c r="CI219" s="72"/>
      <c r="CJ219" s="72"/>
      <c r="CK219" s="72"/>
      <c r="CL219" s="72"/>
      <c r="CM219" s="72"/>
      <c r="CN219" s="72"/>
      <c r="CO219" s="72"/>
      <c r="CP219" s="72"/>
      <c r="CQ219" s="95"/>
      <c r="CR219" s="72"/>
      <c r="CS219" s="72"/>
      <c r="CT219" s="72"/>
      <c r="CU219" s="72"/>
      <c r="CV219" s="72"/>
      <c r="CW219" s="72"/>
      <c r="CX219" s="72"/>
      <c r="CY219" s="72"/>
      <c r="CZ219" s="72"/>
      <c r="DA219" s="72"/>
      <c r="DB219" s="72"/>
      <c r="DC219" s="72"/>
      <c r="DD219" s="72"/>
      <c r="DE219" s="72"/>
      <c r="DF219" s="72"/>
      <c r="DG219" s="72"/>
      <c r="DH219" s="72"/>
      <c r="DI219" s="72"/>
      <c r="DJ219" s="72"/>
      <c r="DK219" s="72"/>
      <c r="DL219" s="72"/>
      <c r="DM219" s="72"/>
    </row>
    <row r="220" spans="1:117">
      <c r="A220" s="97"/>
      <c r="B220" s="71"/>
      <c r="C220" s="71"/>
      <c r="D220" s="71"/>
      <c r="E220" s="97"/>
      <c r="F220" s="98"/>
      <c r="G220" s="98"/>
      <c r="H220" s="98"/>
      <c r="I220" s="98"/>
      <c r="J220" s="98"/>
      <c r="K220" s="98"/>
      <c r="L220" s="98"/>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2"/>
      <c r="AW220" s="71"/>
      <c r="AX220" s="71"/>
      <c r="AY220" s="71"/>
      <c r="AZ220" s="71"/>
      <c r="BA220" s="71"/>
      <c r="BB220" s="71"/>
      <c r="BC220" s="71"/>
      <c r="BD220" s="71"/>
      <c r="BE220" s="71"/>
      <c r="BF220" s="71"/>
      <c r="BG220" s="71"/>
      <c r="BH220" s="98"/>
      <c r="BI220" s="71"/>
      <c r="BJ220" s="72"/>
      <c r="BK220" s="72"/>
      <c r="BL220" s="72"/>
      <c r="BM220" s="71"/>
      <c r="BN220" s="97"/>
      <c r="BO220" s="71"/>
      <c r="BP220" s="71"/>
      <c r="BQ220" s="71"/>
      <c r="BR220" s="71"/>
      <c r="BS220" s="71"/>
      <c r="BT220" s="71"/>
      <c r="BU220" s="71"/>
      <c r="BV220" s="97"/>
      <c r="BW220" s="99"/>
      <c r="BX220" s="72"/>
      <c r="BY220" s="72"/>
      <c r="BZ220" s="72"/>
      <c r="CA220" s="72"/>
      <c r="CB220" s="72"/>
      <c r="CC220" s="72"/>
      <c r="CD220" s="72"/>
      <c r="CE220" s="72"/>
      <c r="CF220" s="72"/>
      <c r="CG220" s="72"/>
      <c r="CH220" s="72"/>
      <c r="CI220" s="72"/>
      <c r="CJ220" s="72"/>
      <c r="CK220" s="72"/>
      <c r="CL220" s="72"/>
      <c r="CM220" s="72"/>
      <c r="CN220" s="72"/>
      <c r="CO220" s="72"/>
      <c r="CP220" s="72"/>
      <c r="CQ220" s="95"/>
      <c r="CR220" s="72"/>
      <c r="CS220" s="72"/>
      <c r="CT220" s="72"/>
      <c r="CU220" s="72"/>
      <c r="CV220" s="72"/>
      <c r="CW220" s="72"/>
      <c r="CX220" s="72"/>
      <c r="CY220" s="72"/>
      <c r="CZ220" s="72"/>
      <c r="DA220" s="72"/>
      <c r="DB220" s="72"/>
      <c r="DC220" s="72"/>
      <c r="DD220" s="72"/>
      <c r="DE220" s="72"/>
      <c r="DF220" s="72"/>
      <c r="DG220" s="72"/>
      <c r="DH220" s="72"/>
      <c r="DI220" s="72"/>
      <c r="DJ220" s="72"/>
      <c r="DK220" s="72"/>
      <c r="DL220" s="72"/>
      <c r="DM220" s="72"/>
    </row>
    <row r="221" spans="1:117">
      <c r="A221" s="97"/>
      <c r="B221" s="71"/>
      <c r="C221" s="71"/>
      <c r="D221" s="71"/>
      <c r="E221" s="97"/>
      <c r="F221" s="98"/>
      <c r="G221" s="98"/>
      <c r="H221" s="98"/>
      <c r="I221" s="98"/>
      <c r="J221" s="98"/>
      <c r="K221" s="98"/>
      <c r="L221" s="98"/>
      <c r="M221" s="71"/>
      <c r="N221" s="71"/>
      <c r="O221" s="71"/>
      <c r="P221" s="71"/>
      <c r="Q221" s="71"/>
      <c r="R221" s="71"/>
      <c r="S221" s="71"/>
      <c r="T221" s="71"/>
      <c r="U221" s="71"/>
      <c r="V221" s="71"/>
      <c r="W221" s="71"/>
      <c r="X221" s="71"/>
      <c r="Y221" s="71"/>
      <c r="Z221" s="71"/>
      <c r="AA221" s="71"/>
      <c r="AB221" s="71"/>
      <c r="AC221" s="71"/>
      <c r="AD221" s="71"/>
      <c r="AE221" s="71"/>
      <c r="AF221" s="71"/>
      <c r="AG221" s="71"/>
      <c r="AH221" s="71"/>
      <c r="AI221" s="71"/>
      <c r="AJ221" s="71"/>
      <c r="AK221" s="71"/>
      <c r="AL221" s="71"/>
      <c r="AM221" s="71"/>
      <c r="AN221" s="71"/>
      <c r="AO221" s="71"/>
      <c r="AP221" s="71"/>
      <c r="AQ221" s="71"/>
      <c r="AR221" s="71"/>
      <c r="AS221" s="71"/>
      <c r="AT221" s="71"/>
      <c r="AU221" s="71"/>
      <c r="AV221" s="72"/>
      <c r="AW221" s="71"/>
      <c r="AX221" s="71"/>
      <c r="AY221" s="71"/>
      <c r="AZ221" s="71"/>
      <c r="BA221" s="71"/>
      <c r="BB221" s="71"/>
      <c r="BC221" s="71"/>
      <c r="BD221" s="71"/>
      <c r="BE221" s="71"/>
      <c r="BF221" s="71"/>
      <c r="BG221" s="71"/>
      <c r="BH221" s="98"/>
      <c r="BI221" s="71"/>
      <c r="BJ221" s="72"/>
      <c r="BK221" s="72"/>
      <c r="BL221" s="72"/>
      <c r="BM221" s="71"/>
      <c r="BN221" s="97"/>
      <c r="BO221" s="71"/>
      <c r="BP221" s="71"/>
      <c r="BQ221" s="71"/>
      <c r="BR221" s="71"/>
      <c r="BS221" s="71"/>
      <c r="BT221" s="71"/>
      <c r="BU221" s="71"/>
      <c r="BV221" s="97"/>
      <c r="BW221" s="99"/>
      <c r="BX221" s="72"/>
      <c r="BY221" s="72"/>
      <c r="BZ221" s="72"/>
      <c r="CA221" s="72"/>
      <c r="CB221" s="72"/>
      <c r="CC221" s="72"/>
      <c r="CD221" s="72"/>
      <c r="CE221" s="72"/>
      <c r="CF221" s="72"/>
      <c r="CG221" s="72"/>
      <c r="CH221" s="72"/>
      <c r="CI221" s="72"/>
      <c r="CJ221" s="72"/>
      <c r="CK221" s="72"/>
      <c r="CL221" s="72"/>
      <c r="CM221" s="72"/>
      <c r="CN221" s="72"/>
      <c r="CO221" s="72"/>
      <c r="CP221" s="72"/>
      <c r="CQ221" s="95"/>
      <c r="CR221" s="72"/>
      <c r="CS221" s="72"/>
      <c r="CT221" s="72"/>
      <c r="CU221" s="72"/>
      <c r="CV221" s="72"/>
      <c r="CW221" s="72"/>
      <c r="CX221" s="72"/>
      <c r="CY221" s="72"/>
      <c r="CZ221" s="72"/>
      <c r="DA221" s="72"/>
      <c r="DB221" s="72"/>
      <c r="DC221" s="72"/>
      <c r="DD221" s="72"/>
      <c r="DE221" s="72"/>
      <c r="DF221" s="72"/>
      <c r="DG221" s="72"/>
      <c r="DH221" s="72"/>
      <c r="DI221" s="72"/>
      <c r="DJ221" s="72"/>
      <c r="DK221" s="72"/>
      <c r="DL221" s="72"/>
      <c r="DM221" s="72"/>
    </row>
    <row r="222" spans="1:117">
      <c r="A222" s="97"/>
      <c r="B222" s="71"/>
      <c r="C222" s="71"/>
      <c r="D222" s="71"/>
      <c r="E222" s="97"/>
      <c r="F222" s="98"/>
      <c r="G222" s="98"/>
      <c r="H222" s="98"/>
      <c r="I222" s="98"/>
      <c r="J222" s="98"/>
      <c r="K222" s="98"/>
      <c r="L222" s="98"/>
      <c r="M222" s="71"/>
      <c r="N222" s="71"/>
      <c r="O222" s="71"/>
      <c r="P222" s="71"/>
      <c r="Q222" s="71"/>
      <c r="R222" s="71"/>
      <c r="S222" s="71"/>
      <c r="T222" s="71"/>
      <c r="U222" s="71"/>
      <c r="V222" s="71"/>
      <c r="W222" s="71"/>
      <c r="X222" s="71"/>
      <c r="Y222" s="71"/>
      <c r="Z222" s="71"/>
      <c r="AA222" s="71"/>
      <c r="AB222" s="71"/>
      <c r="AC222" s="71"/>
      <c r="AD222" s="71"/>
      <c r="AE222" s="71"/>
      <c r="AF222" s="71"/>
      <c r="AG222" s="71"/>
      <c r="AH222" s="71"/>
      <c r="AI222" s="71"/>
      <c r="AJ222" s="71"/>
      <c r="AK222" s="71"/>
      <c r="AL222" s="71"/>
      <c r="AM222" s="71"/>
      <c r="AN222" s="71"/>
      <c r="AO222" s="71"/>
      <c r="AP222" s="71"/>
      <c r="AQ222" s="71"/>
      <c r="AR222" s="71"/>
      <c r="AS222" s="71"/>
      <c r="AT222" s="71"/>
      <c r="AU222" s="71"/>
      <c r="AV222" s="72"/>
      <c r="AW222" s="71"/>
      <c r="AX222" s="71"/>
      <c r="AY222" s="71"/>
      <c r="AZ222" s="71"/>
      <c r="BA222" s="71"/>
      <c r="BB222" s="71"/>
      <c r="BC222" s="71"/>
      <c r="BD222" s="71"/>
      <c r="BE222" s="71"/>
      <c r="BF222" s="71"/>
      <c r="BG222" s="71"/>
      <c r="BH222" s="98"/>
      <c r="BI222" s="71"/>
      <c r="BJ222" s="72"/>
      <c r="BK222" s="72"/>
      <c r="BL222" s="72"/>
      <c r="BM222" s="71"/>
      <c r="BN222" s="97"/>
      <c r="BO222" s="71"/>
      <c r="BP222" s="71"/>
      <c r="BQ222" s="71"/>
      <c r="BR222" s="71"/>
      <c r="BS222" s="71"/>
      <c r="BT222" s="71"/>
      <c r="BU222" s="71"/>
      <c r="BV222" s="97"/>
      <c r="BW222" s="99"/>
      <c r="BX222" s="72"/>
      <c r="BY222" s="72"/>
      <c r="BZ222" s="72"/>
      <c r="CA222" s="72"/>
      <c r="CB222" s="72"/>
      <c r="CC222" s="72"/>
      <c r="CD222" s="72"/>
      <c r="CE222" s="72"/>
      <c r="CF222" s="72"/>
      <c r="CG222" s="72"/>
      <c r="CH222" s="72"/>
      <c r="CI222" s="72"/>
      <c r="CJ222" s="72"/>
      <c r="CK222" s="72"/>
      <c r="CL222" s="72"/>
      <c r="CM222" s="72"/>
      <c r="CN222" s="72"/>
      <c r="CO222" s="72"/>
      <c r="CP222" s="72"/>
      <c r="CQ222" s="95"/>
      <c r="CR222" s="72"/>
      <c r="CS222" s="72"/>
      <c r="CT222" s="72"/>
      <c r="CU222" s="72"/>
      <c r="CV222" s="72"/>
      <c r="CW222" s="72"/>
      <c r="CX222" s="72"/>
      <c r="CY222" s="72"/>
      <c r="CZ222" s="72"/>
      <c r="DA222" s="72"/>
      <c r="DB222" s="72"/>
      <c r="DC222" s="72"/>
      <c r="DD222" s="72"/>
      <c r="DE222" s="72"/>
      <c r="DF222" s="72"/>
      <c r="DG222" s="72"/>
      <c r="DH222" s="72"/>
      <c r="DI222" s="72"/>
      <c r="DJ222" s="72"/>
      <c r="DK222" s="72"/>
      <c r="DL222" s="72"/>
      <c r="DM222" s="72"/>
    </row>
    <row r="223" spans="1:117">
      <c r="A223" s="97"/>
      <c r="B223" s="71"/>
      <c r="C223" s="71"/>
      <c r="D223" s="71"/>
      <c r="E223" s="97"/>
      <c r="F223" s="98"/>
      <c r="G223" s="98"/>
      <c r="H223" s="98"/>
      <c r="I223" s="98"/>
      <c r="J223" s="98"/>
      <c r="K223" s="98"/>
      <c r="L223" s="98"/>
      <c r="M223" s="71"/>
      <c r="N223" s="71"/>
      <c r="O223" s="71"/>
      <c r="P223" s="71"/>
      <c r="Q223" s="71"/>
      <c r="R223" s="71"/>
      <c r="S223" s="71"/>
      <c r="T223" s="71"/>
      <c r="U223" s="71"/>
      <c r="V223" s="71"/>
      <c r="W223" s="71"/>
      <c r="X223" s="71"/>
      <c r="Y223" s="71"/>
      <c r="Z223" s="71"/>
      <c r="AA223" s="71"/>
      <c r="AB223" s="71"/>
      <c r="AC223" s="71"/>
      <c r="AD223" s="71"/>
      <c r="AE223" s="71"/>
      <c r="AF223" s="71"/>
      <c r="AG223" s="71"/>
      <c r="AH223" s="71"/>
      <c r="AI223" s="71"/>
      <c r="AJ223" s="71"/>
      <c r="AK223" s="71"/>
      <c r="AL223" s="71"/>
      <c r="AM223" s="71"/>
      <c r="AN223" s="71"/>
      <c r="AO223" s="71"/>
      <c r="AP223" s="71"/>
      <c r="AQ223" s="71"/>
      <c r="AR223" s="71"/>
      <c r="AS223" s="71"/>
      <c r="AT223" s="71"/>
      <c r="AU223" s="71"/>
      <c r="AV223" s="72"/>
      <c r="AW223" s="71"/>
      <c r="AX223" s="71"/>
      <c r="AY223" s="71"/>
      <c r="AZ223" s="71"/>
      <c r="BA223" s="71"/>
      <c r="BB223" s="71"/>
      <c r="BC223" s="71"/>
      <c r="BD223" s="71"/>
      <c r="BE223" s="71"/>
      <c r="BF223" s="71"/>
      <c r="BG223" s="71"/>
      <c r="BH223" s="98"/>
      <c r="BI223" s="71"/>
      <c r="BJ223" s="72"/>
      <c r="BK223" s="72"/>
      <c r="BL223" s="72"/>
      <c r="BM223" s="71"/>
      <c r="BN223" s="97"/>
      <c r="BO223" s="71"/>
      <c r="BP223" s="71"/>
      <c r="BQ223" s="71"/>
      <c r="BR223" s="71"/>
      <c r="BS223" s="71"/>
      <c r="BT223" s="71"/>
      <c r="BU223" s="71"/>
      <c r="BV223" s="97"/>
      <c r="BW223" s="99"/>
      <c r="BX223" s="72"/>
      <c r="BY223" s="72"/>
      <c r="BZ223" s="72"/>
      <c r="CA223" s="72"/>
      <c r="CB223" s="72"/>
      <c r="CC223" s="72"/>
      <c r="CD223" s="72"/>
      <c r="CE223" s="72"/>
      <c r="CF223" s="72"/>
      <c r="CG223" s="72"/>
      <c r="CH223" s="72"/>
      <c r="CI223" s="72"/>
      <c r="CJ223" s="72"/>
      <c r="CK223" s="72"/>
      <c r="CL223" s="72"/>
      <c r="CM223" s="72"/>
      <c r="CN223" s="72"/>
      <c r="CO223" s="72"/>
      <c r="CP223" s="72"/>
      <c r="CQ223" s="95"/>
      <c r="CR223" s="72"/>
      <c r="CS223" s="72"/>
      <c r="CT223" s="72"/>
      <c r="CU223" s="72"/>
      <c r="CV223" s="72"/>
      <c r="CW223" s="72"/>
      <c r="CX223" s="72"/>
      <c r="CY223" s="72"/>
      <c r="CZ223" s="72"/>
      <c r="DA223" s="72"/>
      <c r="DB223" s="72"/>
      <c r="DC223" s="72"/>
      <c r="DD223" s="72"/>
      <c r="DE223" s="72"/>
      <c r="DF223" s="72"/>
      <c r="DG223" s="72"/>
      <c r="DH223" s="72"/>
      <c r="DI223" s="72"/>
      <c r="DJ223" s="72"/>
      <c r="DK223" s="72"/>
      <c r="DL223" s="72"/>
      <c r="DM223" s="72"/>
    </row>
    <row r="224" spans="1:117">
      <c r="A224" s="97"/>
      <c r="B224" s="71"/>
      <c r="C224" s="71"/>
      <c r="D224" s="71"/>
      <c r="E224" s="97"/>
      <c r="F224" s="98"/>
      <c r="G224" s="98"/>
      <c r="H224" s="98"/>
      <c r="I224" s="98"/>
      <c r="J224" s="98"/>
      <c r="K224" s="98"/>
      <c r="L224" s="98"/>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2"/>
      <c r="AW224" s="71"/>
      <c r="AX224" s="71"/>
      <c r="AY224" s="71"/>
      <c r="AZ224" s="71"/>
      <c r="BA224" s="71"/>
      <c r="BB224" s="71"/>
      <c r="BC224" s="71"/>
      <c r="BD224" s="71"/>
      <c r="BE224" s="71"/>
      <c r="BF224" s="71"/>
      <c r="BG224" s="71"/>
      <c r="BH224" s="98"/>
      <c r="BI224" s="71"/>
      <c r="BJ224" s="72"/>
      <c r="BK224" s="72"/>
      <c r="BL224" s="72"/>
      <c r="BM224" s="71"/>
      <c r="BN224" s="97"/>
      <c r="BO224" s="71"/>
      <c r="BP224" s="71"/>
      <c r="BQ224" s="71"/>
      <c r="BR224" s="71"/>
      <c r="BS224" s="71"/>
      <c r="BT224" s="71"/>
      <c r="BU224" s="71"/>
      <c r="BV224" s="97"/>
      <c r="BW224" s="99"/>
      <c r="BX224" s="72"/>
      <c r="BY224" s="72"/>
      <c r="BZ224" s="72"/>
      <c r="CA224" s="72"/>
      <c r="CB224" s="72"/>
      <c r="CC224" s="72"/>
      <c r="CD224" s="72"/>
      <c r="CE224" s="72"/>
      <c r="CF224" s="72"/>
      <c r="CG224" s="72"/>
      <c r="CH224" s="72"/>
      <c r="CI224" s="72"/>
      <c r="CJ224" s="72"/>
      <c r="CK224" s="72"/>
      <c r="CL224" s="72"/>
      <c r="CM224" s="72"/>
      <c r="CN224" s="72"/>
      <c r="CO224" s="72"/>
      <c r="CP224" s="72"/>
      <c r="CQ224" s="95"/>
      <c r="CR224" s="72"/>
      <c r="CS224" s="72"/>
      <c r="CT224" s="72"/>
      <c r="CU224" s="72"/>
      <c r="CV224" s="72"/>
      <c r="CW224" s="72"/>
      <c r="CX224" s="72"/>
      <c r="CY224" s="72"/>
      <c r="CZ224" s="72"/>
      <c r="DA224" s="72"/>
      <c r="DB224" s="72"/>
      <c r="DC224" s="72"/>
      <c r="DD224" s="72"/>
      <c r="DE224" s="72"/>
      <c r="DF224" s="72"/>
      <c r="DG224" s="72"/>
      <c r="DH224" s="72"/>
      <c r="DI224" s="72"/>
      <c r="DJ224" s="72"/>
      <c r="DK224" s="72"/>
      <c r="DL224" s="72"/>
      <c r="DM224" s="72"/>
    </row>
    <row r="225" spans="1:117">
      <c r="A225" s="97"/>
      <c r="B225" s="71"/>
      <c r="C225" s="71"/>
      <c r="D225" s="71"/>
      <c r="E225" s="97"/>
      <c r="F225" s="98"/>
      <c r="G225" s="98"/>
      <c r="H225" s="98"/>
      <c r="I225" s="98"/>
      <c r="J225" s="98"/>
      <c r="K225" s="98"/>
      <c r="L225" s="98"/>
      <c r="M225" s="71"/>
      <c r="N225" s="71"/>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2"/>
      <c r="AW225" s="71"/>
      <c r="AX225" s="71"/>
      <c r="AY225" s="71"/>
      <c r="AZ225" s="71"/>
      <c r="BA225" s="71"/>
      <c r="BB225" s="71"/>
      <c r="BC225" s="71"/>
      <c r="BD225" s="71"/>
      <c r="BE225" s="71"/>
      <c r="BF225" s="71"/>
      <c r="BG225" s="71"/>
      <c r="BH225" s="98"/>
      <c r="BI225" s="71"/>
      <c r="BJ225" s="72"/>
      <c r="BK225" s="72"/>
      <c r="BL225" s="72"/>
      <c r="BM225" s="71"/>
      <c r="BN225" s="97"/>
      <c r="BO225" s="71"/>
      <c r="BP225" s="71"/>
      <c r="BQ225" s="71"/>
      <c r="BR225" s="71"/>
      <c r="BS225" s="71"/>
      <c r="BT225" s="71"/>
      <c r="BU225" s="71"/>
      <c r="BV225" s="97"/>
      <c r="BW225" s="99"/>
      <c r="BX225" s="72"/>
      <c r="BY225" s="72"/>
      <c r="BZ225" s="72"/>
      <c r="CA225" s="72"/>
      <c r="CB225" s="72"/>
      <c r="CC225" s="72"/>
      <c r="CD225" s="72"/>
      <c r="CE225" s="72"/>
      <c r="CF225" s="72"/>
      <c r="CG225" s="72"/>
      <c r="CH225" s="72"/>
      <c r="CI225" s="72"/>
      <c r="CJ225" s="72"/>
      <c r="CK225" s="72"/>
      <c r="CL225" s="72"/>
      <c r="CM225" s="72"/>
      <c r="CN225" s="72"/>
      <c r="CO225" s="72"/>
      <c r="CP225" s="72"/>
      <c r="CQ225" s="95"/>
      <c r="CR225" s="72"/>
      <c r="CS225" s="72"/>
      <c r="CT225" s="72"/>
      <c r="CU225" s="72"/>
      <c r="CV225" s="72"/>
      <c r="CW225" s="72"/>
      <c r="CX225" s="72"/>
      <c r="CY225" s="72"/>
      <c r="CZ225" s="72"/>
      <c r="DA225" s="72"/>
      <c r="DB225" s="72"/>
      <c r="DC225" s="72"/>
      <c r="DD225" s="72"/>
      <c r="DE225" s="72"/>
      <c r="DF225" s="72"/>
      <c r="DG225" s="72"/>
      <c r="DH225" s="72"/>
      <c r="DI225" s="72"/>
      <c r="DJ225" s="72"/>
      <c r="DK225" s="72"/>
      <c r="DL225" s="72"/>
      <c r="DM225" s="72"/>
    </row>
    <row r="226" spans="1:117">
      <c r="A226" s="97"/>
      <c r="B226" s="71"/>
      <c r="C226" s="71"/>
      <c r="D226" s="71"/>
      <c r="E226" s="97"/>
      <c r="F226" s="98"/>
      <c r="G226" s="98"/>
      <c r="H226" s="98"/>
      <c r="I226" s="98"/>
      <c r="J226" s="98"/>
      <c r="K226" s="98"/>
      <c r="L226" s="98"/>
      <c r="M226" s="71"/>
      <c r="N226" s="71"/>
      <c r="O226" s="71"/>
      <c r="P226" s="71"/>
      <c r="Q226" s="71"/>
      <c r="R226" s="71"/>
      <c r="S226" s="71"/>
      <c r="T226" s="71"/>
      <c r="U226" s="71"/>
      <c r="V226" s="71"/>
      <c r="W226" s="71"/>
      <c r="X226" s="71"/>
      <c r="Y226" s="71"/>
      <c r="Z226" s="71"/>
      <c r="AA226" s="71"/>
      <c r="AB226" s="71"/>
      <c r="AC226" s="71"/>
      <c r="AD226" s="71"/>
      <c r="AE226" s="71"/>
      <c r="AF226" s="71"/>
      <c r="AG226" s="71"/>
      <c r="AH226" s="71"/>
      <c r="AI226" s="71"/>
      <c r="AJ226" s="71"/>
      <c r="AK226" s="71"/>
      <c r="AL226" s="71"/>
      <c r="AM226" s="71"/>
      <c r="AN226" s="71"/>
      <c r="AO226" s="71"/>
      <c r="AP226" s="71"/>
      <c r="AQ226" s="71"/>
      <c r="AR226" s="71"/>
      <c r="AS226" s="71"/>
      <c r="AT226" s="71"/>
      <c r="AU226" s="71"/>
      <c r="AV226" s="72"/>
      <c r="AW226" s="71"/>
      <c r="AX226" s="71"/>
      <c r="AY226" s="71"/>
      <c r="AZ226" s="71"/>
      <c r="BA226" s="71"/>
      <c r="BB226" s="71"/>
      <c r="BC226" s="71"/>
      <c r="BD226" s="71"/>
      <c r="BE226" s="71"/>
      <c r="BF226" s="71"/>
      <c r="BG226" s="71"/>
      <c r="BH226" s="98"/>
      <c r="BI226" s="71"/>
      <c r="BJ226" s="72"/>
      <c r="BK226" s="72"/>
      <c r="BL226" s="72"/>
      <c r="BM226" s="71"/>
      <c r="BN226" s="97"/>
      <c r="BO226" s="71"/>
      <c r="BP226" s="71"/>
      <c r="BQ226" s="71"/>
      <c r="BR226" s="71"/>
      <c r="BS226" s="71"/>
      <c r="BT226" s="71"/>
      <c r="BU226" s="71"/>
      <c r="BV226" s="97"/>
      <c r="BW226" s="99"/>
      <c r="BX226" s="72"/>
      <c r="BY226" s="72"/>
      <c r="BZ226" s="72"/>
      <c r="CA226" s="72"/>
      <c r="CB226" s="72"/>
      <c r="CC226" s="72"/>
      <c r="CD226" s="72"/>
      <c r="CE226" s="72"/>
      <c r="CF226" s="72"/>
      <c r="CG226" s="72"/>
      <c r="CH226" s="72"/>
      <c r="CI226" s="72"/>
      <c r="CJ226" s="72"/>
      <c r="CK226" s="72"/>
      <c r="CL226" s="72"/>
      <c r="CM226" s="72"/>
      <c r="CN226" s="72"/>
      <c r="CO226" s="72"/>
      <c r="CP226" s="72"/>
      <c r="CQ226" s="95"/>
      <c r="CR226" s="72"/>
      <c r="CS226" s="72"/>
      <c r="CT226" s="72"/>
      <c r="CU226" s="72"/>
      <c r="CV226" s="72"/>
      <c r="CW226" s="72"/>
      <c r="CX226" s="72"/>
      <c r="CY226" s="72"/>
      <c r="CZ226" s="72"/>
      <c r="DA226" s="72"/>
      <c r="DB226" s="72"/>
      <c r="DC226" s="72"/>
      <c r="DD226" s="72"/>
      <c r="DE226" s="72"/>
      <c r="DF226" s="72"/>
      <c r="DG226" s="72"/>
      <c r="DH226" s="72"/>
      <c r="DI226" s="72"/>
      <c r="DJ226" s="72"/>
      <c r="DK226" s="72"/>
      <c r="DL226" s="72"/>
      <c r="DM226" s="72"/>
    </row>
    <row r="227" spans="1:117">
      <c r="A227" s="97"/>
      <c r="B227" s="71"/>
      <c r="C227" s="71"/>
      <c r="D227" s="71"/>
      <c r="E227" s="97"/>
      <c r="F227" s="98"/>
      <c r="G227" s="98"/>
      <c r="H227" s="98"/>
      <c r="I227" s="98"/>
      <c r="J227" s="98"/>
      <c r="K227" s="98"/>
      <c r="L227" s="98"/>
      <c r="M227" s="71"/>
      <c r="N227" s="71"/>
      <c r="O227" s="71"/>
      <c r="P227" s="71"/>
      <c r="Q227" s="71"/>
      <c r="R227" s="71"/>
      <c r="S227" s="71"/>
      <c r="T227" s="71"/>
      <c r="U227" s="71"/>
      <c r="V227" s="71"/>
      <c r="W227" s="71"/>
      <c r="X227" s="71"/>
      <c r="Y227" s="71"/>
      <c r="Z227" s="71"/>
      <c r="AA227" s="71"/>
      <c r="AB227" s="71"/>
      <c r="AC227" s="71"/>
      <c r="AD227" s="71"/>
      <c r="AE227" s="71"/>
      <c r="AF227" s="71"/>
      <c r="AG227" s="71"/>
      <c r="AH227" s="71"/>
      <c r="AI227" s="71"/>
      <c r="AJ227" s="71"/>
      <c r="AK227" s="71"/>
      <c r="AL227" s="71"/>
      <c r="AM227" s="71"/>
      <c r="AN227" s="71"/>
      <c r="AO227" s="71"/>
      <c r="AP227" s="71"/>
      <c r="AQ227" s="71"/>
      <c r="AR227" s="71"/>
      <c r="AS227" s="71"/>
      <c r="AT227" s="71"/>
      <c r="AU227" s="71"/>
      <c r="AV227" s="72"/>
      <c r="AW227" s="71"/>
      <c r="AX227" s="71"/>
      <c r="AY227" s="71"/>
      <c r="AZ227" s="71"/>
      <c r="BA227" s="71"/>
      <c r="BB227" s="71"/>
      <c r="BC227" s="71"/>
      <c r="BD227" s="71"/>
      <c r="BE227" s="71"/>
      <c r="BF227" s="71"/>
      <c r="BG227" s="71"/>
      <c r="BH227" s="98"/>
      <c r="BI227" s="71"/>
      <c r="BJ227" s="72"/>
      <c r="BK227" s="72"/>
      <c r="BL227" s="72"/>
      <c r="BM227" s="71"/>
      <c r="BN227" s="97"/>
      <c r="BO227" s="71"/>
      <c r="BP227" s="71"/>
      <c r="BQ227" s="71"/>
      <c r="BR227" s="71"/>
      <c r="BS227" s="71"/>
      <c r="BT227" s="71"/>
      <c r="BU227" s="71"/>
      <c r="BV227" s="97"/>
      <c r="BW227" s="99"/>
      <c r="BX227" s="72"/>
      <c r="BY227" s="72"/>
      <c r="BZ227" s="72"/>
      <c r="CA227" s="72"/>
      <c r="CB227" s="72"/>
      <c r="CC227" s="72"/>
      <c r="CD227" s="72"/>
      <c r="CE227" s="72"/>
      <c r="CF227" s="72"/>
      <c r="CG227" s="72"/>
      <c r="CH227" s="72"/>
      <c r="CI227" s="72"/>
      <c r="CJ227" s="72"/>
      <c r="CK227" s="72"/>
      <c r="CL227" s="72"/>
      <c r="CM227" s="72"/>
      <c r="CN227" s="72"/>
      <c r="CO227" s="72"/>
      <c r="CP227" s="72"/>
      <c r="CQ227" s="95"/>
      <c r="CR227" s="72"/>
      <c r="CS227" s="72"/>
      <c r="CT227" s="72"/>
      <c r="CU227" s="72"/>
      <c r="CV227" s="72"/>
      <c r="CW227" s="72"/>
      <c r="CX227" s="72"/>
      <c r="CY227" s="72"/>
      <c r="CZ227" s="72"/>
      <c r="DA227" s="72"/>
      <c r="DB227" s="72"/>
      <c r="DC227" s="72"/>
      <c r="DD227" s="72"/>
      <c r="DE227" s="72"/>
      <c r="DF227" s="72"/>
      <c r="DG227" s="72"/>
      <c r="DH227" s="72"/>
      <c r="DI227" s="72"/>
      <c r="DJ227" s="72"/>
      <c r="DK227" s="72"/>
      <c r="DL227" s="72"/>
      <c r="DM227" s="72"/>
    </row>
    <row r="228" spans="1:117">
      <c r="A228" s="97"/>
      <c r="B228" s="71"/>
      <c r="C228" s="71"/>
      <c r="D228" s="71"/>
      <c r="E228" s="97"/>
      <c r="F228" s="98"/>
      <c r="G228" s="98"/>
      <c r="H228" s="98"/>
      <c r="I228" s="98"/>
      <c r="J228" s="98"/>
      <c r="K228" s="98"/>
      <c r="L228" s="98"/>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2"/>
      <c r="AW228" s="71"/>
      <c r="AX228" s="71"/>
      <c r="AY228" s="71"/>
      <c r="AZ228" s="71"/>
      <c r="BA228" s="71"/>
      <c r="BB228" s="71"/>
      <c r="BC228" s="71"/>
      <c r="BD228" s="71"/>
      <c r="BE228" s="71"/>
      <c r="BF228" s="71"/>
      <c r="BG228" s="71"/>
      <c r="BH228" s="98"/>
      <c r="BI228" s="71"/>
      <c r="BJ228" s="72"/>
      <c r="BK228" s="72"/>
      <c r="BL228" s="72"/>
      <c r="BM228" s="71"/>
      <c r="BN228" s="97"/>
      <c r="BO228" s="71"/>
      <c r="BP228" s="71"/>
      <c r="BQ228" s="71"/>
      <c r="BR228" s="71"/>
      <c r="BS228" s="71"/>
      <c r="BT228" s="71"/>
      <c r="BU228" s="71"/>
      <c r="BV228" s="97"/>
      <c r="BW228" s="99"/>
      <c r="BX228" s="72"/>
      <c r="BY228" s="72"/>
      <c r="BZ228" s="72"/>
      <c r="CA228" s="72"/>
      <c r="CB228" s="72"/>
      <c r="CC228" s="72"/>
      <c r="CD228" s="72"/>
      <c r="CE228" s="72"/>
      <c r="CF228" s="72"/>
      <c r="CG228" s="72"/>
      <c r="CH228" s="72"/>
      <c r="CI228" s="72"/>
      <c r="CJ228" s="72"/>
      <c r="CK228" s="72"/>
      <c r="CL228" s="72"/>
      <c r="CM228" s="72"/>
      <c r="CN228" s="72"/>
      <c r="CO228" s="72"/>
      <c r="CP228" s="72"/>
      <c r="CQ228" s="95"/>
      <c r="CR228" s="72"/>
      <c r="CS228" s="72"/>
      <c r="CT228" s="72"/>
      <c r="CU228" s="72"/>
      <c r="CV228" s="72"/>
      <c r="CW228" s="72"/>
      <c r="CX228" s="72"/>
      <c r="CY228" s="72"/>
      <c r="CZ228" s="72"/>
      <c r="DA228" s="72"/>
      <c r="DB228" s="72"/>
      <c r="DC228" s="72"/>
      <c r="DD228" s="72"/>
      <c r="DE228" s="72"/>
      <c r="DF228" s="72"/>
      <c r="DG228" s="72"/>
      <c r="DH228" s="72"/>
      <c r="DI228" s="72"/>
      <c r="DJ228" s="72"/>
      <c r="DK228" s="72"/>
      <c r="DL228" s="72"/>
      <c r="DM228" s="72"/>
    </row>
    <row r="229" spans="1:117">
      <c r="A229" s="97"/>
      <c r="B229" s="71"/>
      <c r="C229" s="71"/>
      <c r="D229" s="71"/>
      <c r="E229" s="97"/>
      <c r="F229" s="98"/>
      <c r="G229" s="98"/>
      <c r="H229" s="98"/>
      <c r="I229" s="98"/>
      <c r="J229" s="98"/>
      <c r="K229" s="98"/>
      <c r="L229" s="98"/>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2"/>
      <c r="AW229" s="71"/>
      <c r="AX229" s="71"/>
      <c r="AY229" s="71"/>
      <c r="AZ229" s="71"/>
      <c r="BA229" s="71"/>
      <c r="BB229" s="71"/>
      <c r="BC229" s="71"/>
      <c r="BD229" s="71"/>
      <c r="BE229" s="71"/>
      <c r="BF229" s="71"/>
      <c r="BG229" s="71"/>
      <c r="BH229" s="98"/>
      <c r="BI229" s="71"/>
      <c r="BJ229" s="72"/>
      <c r="BK229" s="72"/>
      <c r="BL229" s="72"/>
      <c r="BM229" s="71"/>
      <c r="BN229" s="97"/>
      <c r="BO229" s="71"/>
      <c r="BP229" s="71"/>
      <c r="BQ229" s="71"/>
      <c r="BR229" s="71"/>
      <c r="BS229" s="71"/>
      <c r="BT229" s="71"/>
      <c r="BU229" s="71"/>
      <c r="BV229" s="97"/>
      <c r="BW229" s="99"/>
      <c r="BX229" s="72"/>
      <c r="BY229" s="72"/>
      <c r="BZ229" s="72"/>
      <c r="CA229" s="72"/>
      <c r="CB229" s="72"/>
      <c r="CC229" s="72"/>
      <c r="CD229" s="72"/>
      <c r="CE229" s="72"/>
      <c r="CF229" s="72"/>
      <c r="CG229" s="72"/>
      <c r="CH229" s="72"/>
      <c r="CI229" s="72"/>
      <c r="CJ229" s="72"/>
      <c r="CK229" s="72"/>
      <c r="CL229" s="72"/>
      <c r="CM229" s="72"/>
      <c r="CN229" s="72"/>
      <c r="CO229" s="72"/>
      <c r="CP229" s="72"/>
      <c r="CQ229" s="95"/>
      <c r="CR229" s="72"/>
      <c r="CS229" s="72"/>
      <c r="CT229" s="72"/>
      <c r="CU229" s="72"/>
      <c r="CV229" s="72"/>
      <c r="CW229" s="72"/>
      <c r="CX229" s="72"/>
      <c r="CY229" s="72"/>
      <c r="CZ229" s="72"/>
      <c r="DA229" s="72"/>
      <c r="DB229" s="72"/>
      <c r="DC229" s="72"/>
      <c r="DD229" s="72"/>
      <c r="DE229" s="72"/>
      <c r="DF229" s="72"/>
      <c r="DG229" s="72"/>
      <c r="DH229" s="72"/>
      <c r="DI229" s="72"/>
      <c r="DJ229" s="72"/>
      <c r="DK229" s="72"/>
      <c r="DL229" s="72"/>
      <c r="DM229" s="72"/>
    </row>
    <row r="230" spans="1:117">
      <c r="A230" s="97"/>
      <c r="B230" s="71"/>
      <c r="C230" s="71"/>
      <c r="D230" s="71"/>
      <c r="E230" s="97"/>
      <c r="F230" s="98"/>
      <c r="G230" s="98"/>
      <c r="H230" s="98"/>
      <c r="I230" s="98"/>
      <c r="J230" s="98"/>
      <c r="K230" s="98"/>
      <c r="L230" s="98"/>
      <c r="M230" s="71"/>
      <c r="N230" s="71"/>
      <c r="O230" s="71"/>
      <c r="P230" s="71"/>
      <c r="Q230" s="71"/>
      <c r="R230" s="71"/>
      <c r="S230" s="71"/>
      <c r="T230" s="71"/>
      <c r="U230" s="71"/>
      <c r="V230" s="71"/>
      <c r="W230" s="71"/>
      <c r="X230" s="71"/>
      <c r="Y230" s="71"/>
      <c r="Z230" s="71"/>
      <c r="AA230" s="71"/>
      <c r="AB230" s="71"/>
      <c r="AC230" s="71"/>
      <c r="AD230" s="71"/>
      <c r="AE230" s="71"/>
      <c r="AF230" s="71"/>
      <c r="AG230" s="71"/>
      <c r="AH230" s="71"/>
      <c r="AI230" s="71"/>
      <c r="AJ230" s="71"/>
      <c r="AK230" s="71"/>
      <c r="AL230" s="71"/>
      <c r="AM230" s="71"/>
      <c r="AN230" s="71"/>
      <c r="AO230" s="71"/>
      <c r="AP230" s="71"/>
      <c r="AQ230" s="71"/>
      <c r="AR230" s="71"/>
      <c r="AS230" s="71"/>
      <c r="AT230" s="71"/>
      <c r="AU230" s="71"/>
      <c r="AV230" s="72"/>
      <c r="AW230" s="71"/>
      <c r="AX230" s="71"/>
      <c r="AY230" s="71"/>
      <c r="AZ230" s="71"/>
      <c r="BA230" s="71"/>
      <c r="BB230" s="71"/>
      <c r="BC230" s="71"/>
      <c r="BD230" s="71"/>
      <c r="BE230" s="71"/>
      <c r="BF230" s="71"/>
      <c r="BG230" s="71"/>
      <c r="BH230" s="98"/>
      <c r="BI230" s="71"/>
      <c r="BJ230" s="72"/>
      <c r="BK230" s="72"/>
      <c r="BL230" s="72"/>
      <c r="BM230" s="71"/>
      <c r="BN230" s="97"/>
      <c r="BO230" s="71"/>
      <c r="BP230" s="71"/>
      <c r="BQ230" s="71"/>
      <c r="BR230" s="71"/>
      <c r="BS230" s="71"/>
      <c r="BT230" s="71"/>
      <c r="BU230" s="71"/>
      <c r="BV230" s="97"/>
      <c r="BW230" s="99"/>
      <c r="BX230" s="72"/>
      <c r="BY230" s="72"/>
      <c r="BZ230" s="72"/>
      <c r="CA230" s="72"/>
      <c r="CB230" s="72"/>
      <c r="CC230" s="72"/>
      <c r="CD230" s="72"/>
      <c r="CE230" s="72"/>
      <c r="CF230" s="72"/>
      <c r="CG230" s="72"/>
      <c r="CH230" s="72"/>
      <c r="CI230" s="72"/>
      <c r="CJ230" s="72"/>
      <c r="CK230" s="72"/>
      <c r="CL230" s="72"/>
      <c r="CM230" s="72"/>
      <c r="CN230" s="72"/>
      <c r="CO230" s="72"/>
      <c r="CP230" s="72"/>
      <c r="CQ230" s="95"/>
      <c r="CR230" s="72"/>
      <c r="CS230" s="72"/>
      <c r="CT230" s="72"/>
      <c r="CU230" s="72"/>
      <c r="CV230" s="72"/>
      <c r="CW230" s="72"/>
      <c r="CX230" s="72"/>
      <c r="CY230" s="72"/>
      <c r="CZ230" s="72"/>
      <c r="DA230" s="72"/>
      <c r="DB230" s="72"/>
      <c r="DC230" s="72"/>
      <c r="DD230" s="72"/>
      <c r="DE230" s="72"/>
      <c r="DF230" s="72"/>
      <c r="DG230" s="72"/>
      <c r="DH230" s="72"/>
      <c r="DI230" s="72"/>
      <c r="DJ230" s="72"/>
      <c r="DK230" s="72"/>
      <c r="DL230" s="72"/>
      <c r="DM230" s="72"/>
    </row>
    <row r="231" spans="1:117">
      <c r="A231" s="97"/>
      <c r="B231" s="71"/>
      <c r="C231" s="71"/>
      <c r="D231" s="71"/>
      <c r="E231" s="97"/>
      <c r="F231" s="98"/>
      <c r="G231" s="98"/>
      <c r="H231" s="98"/>
      <c r="I231" s="98"/>
      <c r="J231" s="98"/>
      <c r="K231" s="98"/>
      <c r="L231" s="98"/>
      <c r="M231" s="71"/>
      <c r="N231" s="71"/>
      <c r="O231" s="71"/>
      <c r="P231" s="71"/>
      <c r="Q231" s="71"/>
      <c r="R231" s="71"/>
      <c r="S231" s="71"/>
      <c r="T231" s="71"/>
      <c r="U231" s="71"/>
      <c r="V231" s="71"/>
      <c r="W231" s="71"/>
      <c r="X231" s="71"/>
      <c r="Y231" s="71"/>
      <c r="Z231" s="71"/>
      <c r="AA231" s="71"/>
      <c r="AB231" s="71"/>
      <c r="AC231" s="71"/>
      <c r="AD231" s="71"/>
      <c r="AE231" s="71"/>
      <c r="AF231" s="71"/>
      <c r="AG231" s="71"/>
      <c r="AH231" s="71"/>
      <c r="AI231" s="71"/>
      <c r="AJ231" s="71"/>
      <c r="AK231" s="71"/>
      <c r="AL231" s="71"/>
      <c r="AM231" s="71"/>
      <c r="AN231" s="71"/>
      <c r="AO231" s="71"/>
      <c r="AP231" s="71"/>
      <c r="AQ231" s="71"/>
      <c r="AR231" s="71"/>
      <c r="AS231" s="71"/>
      <c r="AT231" s="71"/>
      <c r="AU231" s="71"/>
      <c r="AV231" s="72"/>
      <c r="AW231" s="71"/>
      <c r="AX231" s="71"/>
      <c r="AY231" s="71"/>
      <c r="AZ231" s="71"/>
      <c r="BA231" s="71"/>
      <c r="BB231" s="71"/>
      <c r="BC231" s="71"/>
      <c r="BD231" s="71"/>
      <c r="BE231" s="71"/>
      <c r="BF231" s="71"/>
      <c r="BG231" s="71"/>
      <c r="BH231" s="98"/>
      <c r="BI231" s="71"/>
      <c r="BJ231" s="72"/>
      <c r="BK231" s="72"/>
      <c r="BL231" s="72"/>
      <c r="BM231" s="71"/>
      <c r="BN231" s="97"/>
      <c r="BO231" s="71"/>
      <c r="BP231" s="71"/>
      <c r="BQ231" s="71"/>
      <c r="BR231" s="71"/>
      <c r="BS231" s="71"/>
      <c r="BT231" s="71"/>
      <c r="BU231" s="71"/>
      <c r="BV231" s="97"/>
      <c r="BW231" s="99"/>
      <c r="BX231" s="72"/>
      <c r="BY231" s="72"/>
      <c r="BZ231" s="72"/>
      <c r="CA231" s="72"/>
      <c r="CB231" s="72"/>
      <c r="CC231" s="72"/>
      <c r="CD231" s="72"/>
      <c r="CE231" s="72"/>
      <c r="CF231" s="72"/>
      <c r="CG231" s="72"/>
      <c r="CH231" s="72"/>
      <c r="CI231" s="72"/>
      <c r="CJ231" s="72"/>
      <c r="CK231" s="72"/>
      <c r="CL231" s="72"/>
      <c r="CM231" s="72"/>
      <c r="CN231" s="72"/>
      <c r="CO231" s="72"/>
      <c r="CP231" s="72"/>
      <c r="CQ231" s="95"/>
      <c r="CR231" s="72"/>
      <c r="CS231" s="72"/>
      <c r="CT231" s="72"/>
      <c r="CU231" s="72"/>
      <c r="CV231" s="72"/>
      <c r="CW231" s="72"/>
      <c r="CX231" s="72"/>
      <c r="CY231" s="72"/>
      <c r="CZ231" s="72"/>
      <c r="DA231" s="72"/>
      <c r="DB231" s="72"/>
      <c r="DC231" s="72"/>
      <c r="DD231" s="72"/>
      <c r="DE231" s="72"/>
      <c r="DF231" s="72"/>
      <c r="DG231" s="72"/>
      <c r="DH231" s="72"/>
      <c r="DI231" s="72"/>
      <c r="DJ231" s="72"/>
      <c r="DK231" s="72"/>
      <c r="DL231" s="72"/>
      <c r="DM231" s="72"/>
    </row>
    <row r="232" spans="1:117">
      <c r="A232" s="97"/>
      <c r="B232" s="71"/>
      <c r="C232" s="71"/>
      <c r="D232" s="71"/>
      <c r="E232" s="97"/>
      <c r="F232" s="98"/>
      <c r="G232" s="98"/>
      <c r="H232" s="98"/>
      <c r="I232" s="98"/>
      <c r="J232" s="98"/>
      <c r="K232" s="98"/>
      <c r="L232" s="98"/>
      <c r="M232" s="71"/>
      <c r="N232" s="71"/>
      <c r="O232" s="71"/>
      <c r="P232" s="71"/>
      <c r="Q232" s="71"/>
      <c r="R232" s="71"/>
      <c r="S232" s="71"/>
      <c r="T232" s="71"/>
      <c r="U232" s="71"/>
      <c r="V232" s="71"/>
      <c r="W232" s="71"/>
      <c r="X232" s="71"/>
      <c r="Y232" s="71"/>
      <c r="Z232" s="71"/>
      <c r="AA232" s="71"/>
      <c r="AB232" s="71"/>
      <c r="AC232" s="71"/>
      <c r="AD232" s="71"/>
      <c r="AE232" s="71"/>
      <c r="AF232" s="71"/>
      <c r="AG232" s="71"/>
      <c r="AH232" s="71"/>
      <c r="AI232" s="71"/>
      <c r="AJ232" s="71"/>
      <c r="AK232" s="71"/>
      <c r="AL232" s="71"/>
      <c r="AM232" s="71"/>
      <c r="AN232" s="71"/>
      <c r="AO232" s="71"/>
      <c r="AP232" s="71"/>
      <c r="AQ232" s="71"/>
      <c r="AR232" s="71"/>
      <c r="AS232" s="71"/>
      <c r="AT232" s="71"/>
      <c r="AU232" s="71"/>
      <c r="AV232" s="72"/>
      <c r="AW232" s="71"/>
      <c r="AX232" s="71"/>
      <c r="AY232" s="71"/>
      <c r="AZ232" s="71"/>
      <c r="BA232" s="71"/>
      <c r="BB232" s="71"/>
      <c r="BC232" s="71"/>
      <c r="BD232" s="71"/>
      <c r="BE232" s="71"/>
      <c r="BF232" s="71"/>
      <c r="BG232" s="71"/>
      <c r="BH232" s="98"/>
      <c r="BI232" s="71"/>
      <c r="BJ232" s="72"/>
      <c r="BK232" s="72"/>
      <c r="BL232" s="72"/>
      <c r="BM232" s="71"/>
      <c r="BN232" s="97"/>
      <c r="BO232" s="71"/>
      <c r="BP232" s="71"/>
      <c r="BQ232" s="71"/>
      <c r="BR232" s="71"/>
      <c r="BS232" s="71"/>
      <c r="BT232" s="71"/>
      <c r="BU232" s="71"/>
      <c r="BV232" s="97"/>
      <c r="BW232" s="99"/>
      <c r="BX232" s="72"/>
      <c r="BY232" s="72"/>
      <c r="BZ232" s="72"/>
      <c r="CA232" s="72"/>
      <c r="CB232" s="72"/>
      <c r="CC232" s="72"/>
      <c r="CD232" s="72"/>
      <c r="CE232" s="72"/>
      <c r="CF232" s="72"/>
      <c r="CG232" s="72"/>
      <c r="CH232" s="72"/>
      <c r="CI232" s="72"/>
      <c r="CJ232" s="72"/>
      <c r="CK232" s="72"/>
      <c r="CL232" s="72"/>
      <c r="CM232" s="72"/>
      <c r="CN232" s="72"/>
      <c r="CO232" s="72"/>
      <c r="CP232" s="72"/>
      <c r="CQ232" s="95"/>
      <c r="CR232" s="72"/>
      <c r="CS232" s="72"/>
      <c r="CT232" s="72"/>
      <c r="CU232" s="72"/>
      <c r="CV232" s="72"/>
      <c r="CW232" s="72"/>
      <c r="CX232" s="72"/>
      <c r="CY232" s="72"/>
      <c r="CZ232" s="72"/>
      <c r="DA232" s="72"/>
      <c r="DB232" s="72"/>
      <c r="DC232" s="72"/>
      <c r="DD232" s="72"/>
      <c r="DE232" s="72"/>
      <c r="DF232" s="72"/>
      <c r="DG232" s="72"/>
      <c r="DH232" s="72"/>
      <c r="DI232" s="72"/>
      <c r="DJ232" s="72"/>
      <c r="DK232" s="72"/>
      <c r="DL232" s="72"/>
      <c r="DM232" s="72"/>
    </row>
    <row r="233" spans="1:117">
      <c r="A233" s="97"/>
      <c r="B233" s="71"/>
      <c r="C233" s="71"/>
      <c r="D233" s="71"/>
      <c r="E233" s="97"/>
      <c r="F233" s="98"/>
      <c r="G233" s="98"/>
      <c r="H233" s="98"/>
      <c r="I233" s="98"/>
      <c r="J233" s="98"/>
      <c r="K233" s="98"/>
      <c r="L233" s="98"/>
      <c r="M233" s="71"/>
      <c r="N233" s="71"/>
      <c r="O233" s="71"/>
      <c r="P233" s="71"/>
      <c r="Q233" s="71"/>
      <c r="R233" s="71"/>
      <c r="S233" s="71"/>
      <c r="T233" s="71"/>
      <c r="U233" s="71"/>
      <c r="V233" s="71"/>
      <c r="W233" s="71"/>
      <c r="X233" s="71"/>
      <c r="Y233" s="71"/>
      <c r="Z233" s="71"/>
      <c r="AA233" s="71"/>
      <c r="AB233" s="71"/>
      <c r="AC233" s="71"/>
      <c r="AD233" s="71"/>
      <c r="AE233" s="71"/>
      <c r="AF233" s="71"/>
      <c r="AG233" s="71"/>
      <c r="AH233" s="71"/>
      <c r="AI233" s="71"/>
      <c r="AJ233" s="71"/>
      <c r="AK233" s="71"/>
      <c r="AL233" s="71"/>
      <c r="AM233" s="71"/>
      <c r="AN233" s="71"/>
      <c r="AO233" s="71"/>
      <c r="AP233" s="71"/>
      <c r="AQ233" s="71"/>
      <c r="AR233" s="71"/>
      <c r="AS233" s="71"/>
      <c r="AT233" s="71"/>
      <c r="AU233" s="71"/>
      <c r="AV233" s="72"/>
      <c r="AW233" s="71"/>
      <c r="AX233" s="71"/>
      <c r="AY233" s="71"/>
      <c r="AZ233" s="71"/>
      <c r="BA233" s="71"/>
      <c r="BB233" s="71"/>
      <c r="BC233" s="71"/>
      <c r="BD233" s="71"/>
      <c r="BE233" s="71"/>
      <c r="BF233" s="71"/>
      <c r="BG233" s="71"/>
      <c r="BH233" s="98"/>
      <c r="BI233" s="71"/>
      <c r="BJ233" s="72"/>
      <c r="BK233" s="72"/>
      <c r="BL233" s="72"/>
      <c r="BM233" s="71"/>
      <c r="BN233" s="97"/>
      <c r="BO233" s="71"/>
      <c r="BP233" s="71"/>
      <c r="BQ233" s="71"/>
      <c r="BR233" s="71"/>
      <c r="BS233" s="71"/>
      <c r="BT233" s="71"/>
      <c r="BU233" s="71"/>
      <c r="BV233" s="97"/>
      <c r="BW233" s="99"/>
      <c r="BX233" s="72"/>
      <c r="BY233" s="72"/>
      <c r="BZ233" s="72"/>
      <c r="CA233" s="72"/>
      <c r="CB233" s="72"/>
      <c r="CC233" s="72"/>
      <c r="CD233" s="72"/>
      <c r="CE233" s="72"/>
      <c r="CF233" s="72"/>
      <c r="CG233" s="72"/>
      <c r="CH233" s="72"/>
      <c r="CI233" s="72"/>
      <c r="CJ233" s="72"/>
      <c r="CK233" s="72"/>
      <c r="CL233" s="72"/>
      <c r="CM233" s="72"/>
      <c r="CN233" s="72"/>
      <c r="CO233" s="72"/>
      <c r="CP233" s="72"/>
      <c r="CQ233" s="95"/>
      <c r="CR233" s="72"/>
      <c r="CS233" s="72"/>
      <c r="CT233" s="72"/>
      <c r="CU233" s="72"/>
      <c r="CV233" s="72"/>
      <c r="CW233" s="72"/>
      <c r="CX233" s="72"/>
      <c r="CY233" s="72"/>
      <c r="CZ233" s="72"/>
      <c r="DA233" s="72"/>
      <c r="DB233" s="72"/>
      <c r="DC233" s="72"/>
      <c r="DD233" s="72"/>
      <c r="DE233" s="72"/>
      <c r="DF233" s="72"/>
      <c r="DG233" s="72"/>
      <c r="DH233" s="72"/>
      <c r="DI233" s="72"/>
      <c r="DJ233" s="72"/>
      <c r="DK233" s="72"/>
      <c r="DL233" s="72"/>
      <c r="DM233" s="72"/>
    </row>
    <row r="234" spans="1:117">
      <c r="A234" s="97"/>
      <c r="B234" s="71"/>
      <c r="C234" s="71"/>
      <c r="D234" s="71"/>
      <c r="E234" s="97"/>
      <c r="F234" s="98"/>
      <c r="G234" s="98"/>
      <c r="H234" s="98"/>
      <c r="I234" s="98"/>
      <c r="J234" s="98"/>
      <c r="K234" s="98"/>
      <c r="L234" s="98"/>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2"/>
      <c r="AW234" s="71"/>
      <c r="AX234" s="71"/>
      <c r="AY234" s="71"/>
      <c r="AZ234" s="71"/>
      <c r="BA234" s="71"/>
      <c r="BB234" s="71"/>
      <c r="BC234" s="71"/>
      <c r="BD234" s="71"/>
      <c r="BE234" s="71"/>
      <c r="BF234" s="71"/>
      <c r="BG234" s="71"/>
      <c r="BH234" s="98"/>
      <c r="BI234" s="71"/>
      <c r="BJ234" s="72"/>
      <c r="BK234" s="72"/>
      <c r="BL234" s="72"/>
      <c r="BM234" s="71"/>
      <c r="BN234" s="97"/>
      <c r="BO234" s="71"/>
      <c r="BP234" s="71"/>
      <c r="BQ234" s="71"/>
      <c r="BR234" s="71"/>
      <c r="BS234" s="71"/>
      <c r="BT234" s="71"/>
      <c r="BU234" s="71"/>
      <c r="BV234" s="97"/>
      <c r="BW234" s="99"/>
      <c r="BX234" s="72"/>
      <c r="BY234" s="72"/>
      <c r="BZ234" s="72"/>
      <c r="CA234" s="72"/>
      <c r="CB234" s="72"/>
      <c r="CC234" s="72"/>
      <c r="CD234" s="72"/>
      <c r="CE234" s="72"/>
      <c r="CF234" s="72"/>
      <c r="CG234" s="72"/>
      <c r="CH234" s="72"/>
      <c r="CI234" s="72"/>
      <c r="CJ234" s="72"/>
      <c r="CK234" s="72"/>
      <c r="CL234" s="72"/>
      <c r="CM234" s="72"/>
      <c r="CN234" s="72"/>
      <c r="CO234" s="72"/>
      <c r="CP234" s="72"/>
      <c r="CQ234" s="95"/>
      <c r="CR234" s="72"/>
      <c r="CS234" s="72"/>
      <c r="CT234" s="72"/>
      <c r="CU234" s="72"/>
      <c r="CV234" s="72"/>
      <c r="CW234" s="72"/>
      <c r="CX234" s="72"/>
      <c r="CY234" s="72"/>
      <c r="CZ234" s="72"/>
      <c r="DA234" s="72"/>
      <c r="DB234" s="72"/>
      <c r="DC234" s="72"/>
      <c r="DD234" s="72"/>
      <c r="DE234" s="72"/>
      <c r="DF234" s="72"/>
      <c r="DG234" s="72"/>
      <c r="DH234" s="72"/>
      <c r="DI234" s="72"/>
      <c r="DJ234" s="72"/>
      <c r="DK234" s="72"/>
      <c r="DL234" s="72"/>
      <c r="DM234" s="72"/>
    </row>
    <row r="235" spans="1:117">
      <c r="A235" s="97"/>
      <c r="B235" s="71"/>
      <c r="C235" s="71"/>
      <c r="D235" s="71"/>
      <c r="E235" s="97"/>
      <c r="F235" s="98"/>
      <c r="G235" s="98"/>
      <c r="H235" s="98"/>
      <c r="I235" s="98"/>
      <c r="J235" s="98"/>
      <c r="K235" s="98"/>
      <c r="L235" s="98"/>
      <c r="M235" s="71"/>
      <c r="N235" s="71"/>
      <c r="O235" s="71"/>
      <c r="P235" s="71"/>
      <c r="Q235" s="71"/>
      <c r="R235" s="71"/>
      <c r="S235" s="71"/>
      <c r="T235" s="71"/>
      <c r="U235" s="71"/>
      <c r="V235" s="71"/>
      <c r="W235" s="71"/>
      <c r="X235" s="71"/>
      <c r="Y235" s="71"/>
      <c r="Z235" s="71"/>
      <c r="AA235" s="71"/>
      <c r="AB235" s="71"/>
      <c r="AC235" s="71"/>
      <c r="AD235" s="71"/>
      <c r="AE235" s="71"/>
      <c r="AF235" s="71"/>
      <c r="AG235" s="71"/>
      <c r="AH235" s="71"/>
      <c r="AI235" s="71"/>
      <c r="AJ235" s="71"/>
      <c r="AK235" s="71"/>
      <c r="AL235" s="71"/>
      <c r="AM235" s="71"/>
      <c r="AN235" s="71"/>
      <c r="AO235" s="71"/>
      <c r="AP235" s="71"/>
      <c r="AQ235" s="71"/>
      <c r="AR235" s="71"/>
      <c r="AS235" s="71"/>
      <c r="AT235" s="71"/>
      <c r="AU235" s="71"/>
      <c r="AV235" s="72"/>
      <c r="AW235" s="71"/>
      <c r="AX235" s="71"/>
      <c r="AY235" s="71"/>
      <c r="AZ235" s="71"/>
      <c r="BA235" s="71"/>
      <c r="BB235" s="71"/>
      <c r="BC235" s="71"/>
      <c r="BD235" s="71"/>
      <c r="BE235" s="71"/>
      <c r="BF235" s="71"/>
      <c r="BG235" s="71"/>
      <c r="BH235" s="98"/>
      <c r="BI235" s="71"/>
      <c r="BJ235" s="72"/>
      <c r="BK235" s="72"/>
      <c r="BL235" s="72"/>
      <c r="BM235" s="71"/>
      <c r="BN235" s="97"/>
      <c r="BO235" s="71"/>
      <c r="BP235" s="71"/>
      <c r="BQ235" s="71"/>
      <c r="BR235" s="71"/>
      <c r="BS235" s="71"/>
      <c r="BT235" s="71"/>
      <c r="BU235" s="71"/>
      <c r="BV235" s="97"/>
      <c r="BW235" s="99"/>
      <c r="BX235" s="72"/>
      <c r="BY235" s="72"/>
      <c r="BZ235" s="72"/>
      <c r="CA235" s="72"/>
      <c r="CB235" s="72"/>
      <c r="CC235" s="72"/>
      <c r="CD235" s="72"/>
      <c r="CE235" s="72"/>
      <c r="CF235" s="72"/>
      <c r="CG235" s="72"/>
      <c r="CH235" s="72"/>
      <c r="CI235" s="72"/>
      <c r="CJ235" s="72"/>
      <c r="CK235" s="72"/>
      <c r="CL235" s="72"/>
      <c r="CM235" s="72"/>
      <c r="CN235" s="72"/>
      <c r="CO235" s="72"/>
      <c r="CP235" s="72"/>
      <c r="CQ235" s="95"/>
      <c r="CR235" s="72"/>
      <c r="CS235" s="72"/>
      <c r="CT235" s="72"/>
      <c r="CU235" s="72"/>
      <c r="CV235" s="72"/>
      <c r="CW235" s="72"/>
      <c r="CX235" s="72"/>
      <c r="CY235" s="72"/>
      <c r="CZ235" s="72"/>
      <c r="DA235" s="72"/>
      <c r="DB235" s="72"/>
      <c r="DC235" s="72"/>
      <c r="DD235" s="72"/>
      <c r="DE235" s="72"/>
      <c r="DF235" s="72"/>
      <c r="DG235" s="72"/>
      <c r="DH235" s="72"/>
      <c r="DI235" s="72"/>
      <c r="DJ235" s="72"/>
      <c r="DK235" s="72"/>
      <c r="DL235" s="72"/>
      <c r="DM235" s="72"/>
    </row>
    <row r="236" spans="1:117">
      <c r="A236" s="97"/>
      <c r="B236" s="71"/>
      <c r="C236" s="71"/>
      <c r="D236" s="71"/>
      <c r="E236" s="97"/>
      <c r="F236" s="98"/>
      <c r="G236" s="98"/>
      <c r="H236" s="98"/>
      <c r="I236" s="98"/>
      <c r="J236" s="98"/>
      <c r="K236" s="98"/>
      <c r="L236" s="98"/>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2"/>
      <c r="AW236" s="71"/>
      <c r="AX236" s="71"/>
      <c r="AY236" s="71"/>
      <c r="AZ236" s="71"/>
      <c r="BA236" s="71"/>
      <c r="BB236" s="71"/>
      <c r="BC236" s="71"/>
      <c r="BD236" s="71"/>
      <c r="BE236" s="71"/>
      <c r="BF236" s="71"/>
      <c r="BG236" s="71"/>
      <c r="BH236" s="98"/>
      <c r="BI236" s="71"/>
      <c r="BJ236" s="72"/>
      <c r="BK236" s="72"/>
      <c r="BL236" s="72"/>
      <c r="BM236" s="71"/>
      <c r="BN236" s="97"/>
      <c r="BO236" s="71"/>
      <c r="BP236" s="71"/>
      <c r="BQ236" s="71"/>
      <c r="BR236" s="71"/>
      <c r="BS236" s="71"/>
      <c r="BT236" s="71"/>
      <c r="BU236" s="71"/>
      <c r="BV236" s="97"/>
      <c r="BW236" s="99"/>
      <c r="BX236" s="72"/>
      <c r="BY236" s="72"/>
      <c r="BZ236" s="72"/>
      <c r="CA236" s="72"/>
      <c r="CB236" s="72"/>
      <c r="CC236" s="72"/>
      <c r="CD236" s="72"/>
      <c r="CE236" s="72"/>
      <c r="CF236" s="72"/>
      <c r="CG236" s="72"/>
      <c r="CH236" s="72"/>
      <c r="CI236" s="72"/>
      <c r="CJ236" s="72"/>
      <c r="CK236" s="72"/>
      <c r="CL236" s="72"/>
      <c r="CM236" s="72"/>
      <c r="CN236" s="72"/>
      <c r="CO236" s="72"/>
      <c r="CP236" s="72"/>
      <c r="CQ236" s="95"/>
      <c r="CR236" s="72"/>
      <c r="CS236" s="72"/>
      <c r="CT236" s="72"/>
      <c r="CU236" s="72"/>
      <c r="CV236" s="72"/>
      <c r="CW236" s="72"/>
      <c r="CX236" s="72"/>
      <c r="CY236" s="72"/>
      <c r="CZ236" s="72"/>
      <c r="DA236" s="72"/>
      <c r="DB236" s="72"/>
      <c r="DC236" s="72"/>
      <c r="DD236" s="72"/>
      <c r="DE236" s="72"/>
      <c r="DF236" s="72"/>
      <c r="DG236" s="72"/>
      <c r="DH236" s="72"/>
      <c r="DI236" s="72"/>
      <c r="DJ236" s="72"/>
      <c r="DK236" s="72"/>
      <c r="DL236" s="72"/>
      <c r="DM236" s="72"/>
    </row>
    <row r="237" spans="1:117">
      <c r="A237" s="97"/>
      <c r="B237" s="71"/>
      <c r="C237" s="71"/>
      <c r="D237" s="71"/>
      <c r="E237" s="97"/>
      <c r="F237" s="98"/>
      <c r="G237" s="98"/>
      <c r="H237" s="98"/>
      <c r="I237" s="98"/>
      <c r="J237" s="98"/>
      <c r="K237" s="98"/>
      <c r="L237" s="98"/>
      <c r="M237" s="71"/>
      <c r="N237" s="71"/>
      <c r="O237" s="71"/>
      <c r="P237" s="71"/>
      <c r="Q237" s="71"/>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71"/>
      <c r="AO237" s="71"/>
      <c r="AP237" s="71"/>
      <c r="AQ237" s="71"/>
      <c r="AR237" s="71"/>
      <c r="AS237" s="71"/>
      <c r="AT237" s="71"/>
      <c r="AU237" s="71"/>
      <c r="AV237" s="72"/>
      <c r="AW237" s="71"/>
      <c r="AX237" s="71"/>
      <c r="AY237" s="71"/>
      <c r="AZ237" s="71"/>
      <c r="BA237" s="71"/>
      <c r="BB237" s="71"/>
      <c r="BC237" s="71"/>
      <c r="BD237" s="71"/>
      <c r="BE237" s="71"/>
      <c r="BF237" s="71"/>
      <c r="BG237" s="71"/>
      <c r="BH237" s="98"/>
      <c r="BI237" s="71"/>
      <c r="BJ237" s="72"/>
      <c r="BK237" s="72"/>
      <c r="BL237" s="72"/>
      <c r="BM237" s="71"/>
      <c r="BN237" s="97"/>
      <c r="BO237" s="71"/>
      <c r="BP237" s="71"/>
      <c r="BQ237" s="71"/>
      <c r="BR237" s="71"/>
      <c r="BS237" s="71"/>
      <c r="BT237" s="71"/>
      <c r="BU237" s="71"/>
      <c r="BV237" s="97"/>
      <c r="BW237" s="99"/>
      <c r="BX237" s="72"/>
      <c r="BY237" s="72"/>
      <c r="BZ237" s="72"/>
      <c r="CA237" s="72"/>
      <c r="CB237" s="72"/>
      <c r="CC237" s="72"/>
      <c r="CD237" s="72"/>
      <c r="CE237" s="72"/>
      <c r="CF237" s="72"/>
      <c r="CG237" s="72"/>
      <c r="CH237" s="72"/>
      <c r="CI237" s="72"/>
      <c r="CJ237" s="72"/>
      <c r="CK237" s="72"/>
      <c r="CL237" s="72"/>
      <c r="CM237" s="72"/>
      <c r="CN237" s="72"/>
      <c r="CO237" s="72"/>
      <c r="CP237" s="72"/>
      <c r="CQ237" s="95"/>
      <c r="CR237" s="72"/>
      <c r="CS237" s="72"/>
      <c r="CT237" s="72"/>
      <c r="CU237" s="72"/>
      <c r="CV237" s="72"/>
      <c r="CW237" s="72"/>
      <c r="CX237" s="72"/>
      <c r="CY237" s="72"/>
      <c r="CZ237" s="72"/>
      <c r="DA237" s="72"/>
      <c r="DB237" s="72"/>
      <c r="DC237" s="72"/>
      <c r="DD237" s="72"/>
      <c r="DE237" s="72"/>
      <c r="DF237" s="72"/>
      <c r="DG237" s="72"/>
      <c r="DH237" s="72"/>
      <c r="DI237" s="72"/>
      <c r="DJ237" s="72"/>
      <c r="DK237" s="72"/>
      <c r="DL237" s="72"/>
      <c r="DM237" s="72"/>
    </row>
    <row r="238" spans="1:117">
      <c r="A238" s="97"/>
      <c r="B238" s="71"/>
      <c r="C238" s="71"/>
      <c r="D238" s="71"/>
      <c r="E238" s="97"/>
      <c r="F238" s="98"/>
      <c r="G238" s="98"/>
      <c r="H238" s="98"/>
      <c r="I238" s="98"/>
      <c r="J238" s="98"/>
      <c r="K238" s="98"/>
      <c r="L238" s="98"/>
      <c r="M238" s="71"/>
      <c r="N238" s="71"/>
      <c r="O238" s="71"/>
      <c r="P238" s="71"/>
      <c r="Q238" s="7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71"/>
      <c r="AO238" s="71"/>
      <c r="AP238" s="71"/>
      <c r="AQ238" s="71"/>
      <c r="AR238" s="71"/>
      <c r="AS238" s="71"/>
      <c r="AT238" s="71"/>
      <c r="AU238" s="71"/>
      <c r="AV238" s="72"/>
      <c r="AW238" s="71"/>
      <c r="AX238" s="71"/>
      <c r="AY238" s="71"/>
      <c r="AZ238" s="71"/>
      <c r="BA238" s="71"/>
      <c r="BB238" s="71"/>
      <c r="BC238" s="71"/>
      <c r="BD238" s="71"/>
      <c r="BE238" s="71"/>
      <c r="BF238" s="71"/>
      <c r="BG238" s="71"/>
      <c r="BH238" s="98"/>
      <c r="BI238" s="71"/>
      <c r="BJ238" s="72"/>
      <c r="BK238" s="72"/>
      <c r="BL238" s="72"/>
      <c r="BM238" s="71"/>
      <c r="BN238" s="97"/>
      <c r="BO238" s="71"/>
      <c r="BP238" s="71"/>
      <c r="BQ238" s="71"/>
      <c r="BR238" s="71"/>
      <c r="BS238" s="71"/>
      <c r="BT238" s="71"/>
      <c r="BU238" s="71"/>
      <c r="BV238" s="97"/>
      <c r="BW238" s="99"/>
      <c r="BX238" s="72"/>
      <c r="BY238" s="72"/>
      <c r="BZ238" s="72"/>
      <c r="CA238" s="72"/>
      <c r="CB238" s="72"/>
      <c r="CC238" s="72"/>
      <c r="CD238" s="72"/>
      <c r="CE238" s="72"/>
      <c r="CF238" s="72"/>
      <c r="CG238" s="72"/>
      <c r="CH238" s="72"/>
      <c r="CI238" s="72"/>
      <c r="CJ238" s="72"/>
      <c r="CK238" s="72"/>
      <c r="CL238" s="72"/>
      <c r="CM238" s="72"/>
      <c r="CN238" s="72"/>
      <c r="CO238" s="72"/>
      <c r="CP238" s="72"/>
      <c r="CQ238" s="95"/>
      <c r="CR238" s="72"/>
      <c r="CS238" s="72"/>
      <c r="CT238" s="72"/>
      <c r="CU238" s="72"/>
      <c r="CV238" s="72"/>
      <c r="CW238" s="72"/>
      <c r="CX238" s="72"/>
      <c r="CY238" s="72"/>
      <c r="CZ238" s="72"/>
      <c r="DA238" s="72"/>
      <c r="DB238" s="72"/>
      <c r="DC238" s="72"/>
      <c r="DD238" s="72"/>
      <c r="DE238" s="72"/>
      <c r="DF238" s="72"/>
      <c r="DG238" s="72"/>
      <c r="DH238" s="72"/>
      <c r="DI238" s="72"/>
      <c r="DJ238" s="72"/>
      <c r="DK238" s="72"/>
      <c r="DL238" s="72"/>
      <c r="DM238" s="72"/>
    </row>
    <row r="239" spans="1:117">
      <c r="A239" s="97"/>
      <c r="B239" s="71"/>
      <c r="C239" s="71"/>
      <c r="D239" s="71"/>
      <c r="E239" s="97"/>
      <c r="F239" s="98"/>
      <c r="G239" s="98"/>
      <c r="H239" s="98"/>
      <c r="I239" s="98"/>
      <c r="J239" s="98"/>
      <c r="K239" s="98"/>
      <c r="L239" s="98"/>
      <c r="M239" s="71"/>
      <c r="N239" s="71"/>
      <c r="O239" s="71"/>
      <c r="P239" s="71"/>
      <c r="Q239" s="71"/>
      <c r="R239" s="71"/>
      <c r="S239" s="71"/>
      <c r="T239" s="71"/>
      <c r="U239" s="71"/>
      <c r="V239" s="71"/>
      <c r="W239" s="71"/>
      <c r="X239" s="71"/>
      <c r="Y239" s="71"/>
      <c r="Z239" s="71"/>
      <c r="AA239" s="71"/>
      <c r="AB239" s="71"/>
      <c r="AC239" s="71"/>
      <c r="AD239" s="71"/>
      <c r="AE239" s="71"/>
      <c r="AF239" s="71"/>
      <c r="AG239" s="71"/>
      <c r="AH239" s="71"/>
      <c r="AI239" s="71"/>
      <c r="AJ239" s="71"/>
      <c r="AK239" s="71"/>
      <c r="AL239" s="71"/>
      <c r="AM239" s="71"/>
      <c r="AN239" s="71"/>
      <c r="AO239" s="71"/>
      <c r="AP239" s="71"/>
      <c r="AQ239" s="71"/>
      <c r="AR239" s="71"/>
      <c r="AS239" s="71"/>
      <c r="AT239" s="71"/>
      <c r="AU239" s="71"/>
      <c r="AV239" s="72"/>
      <c r="AW239" s="71"/>
      <c r="AX239" s="71"/>
      <c r="AY239" s="71"/>
      <c r="AZ239" s="71"/>
      <c r="BA239" s="71"/>
      <c r="BB239" s="71"/>
      <c r="BC239" s="71"/>
      <c r="BD239" s="71"/>
      <c r="BE239" s="71"/>
      <c r="BF239" s="71"/>
      <c r="BG239" s="71"/>
      <c r="BH239" s="98"/>
      <c r="BI239" s="71"/>
      <c r="BJ239" s="72"/>
      <c r="BK239" s="72"/>
      <c r="BL239" s="72"/>
      <c r="BM239" s="71"/>
      <c r="BN239" s="97"/>
      <c r="BO239" s="71"/>
      <c r="BP239" s="71"/>
      <c r="BQ239" s="71"/>
      <c r="BR239" s="71"/>
      <c r="BS239" s="71"/>
      <c r="BT239" s="71"/>
      <c r="BU239" s="71"/>
      <c r="BV239" s="97"/>
      <c r="BW239" s="99"/>
      <c r="BX239" s="72"/>
      <c r="BY239" s="72"/>
      <c r="BZ239" s="72"/>
      <c r="CA239" s="72"/>
      <c r="CB239" s="72"/>
      <c r="CC239" s="72"/>
      <c r="CD239" s="72"/>
      <c r="CE239" s="72"/>
      <c r="CF239" s="72"/>
      <c r="CG239" s="72"/>
      <c r="CH239" s="72"/>
      <c r="CI239" s="72"/>
      <c r="CJ239" s="72"/>
      <c r="CK239" s="72"/>
      <c r="CL239" s="72"/>
      <c r="CM239" s="72"/>
      <c r="CN239" s="72"/>
      <c r="CO239" s="72"/>
      <c r="CP239" s="72"/>
      <c r="CQ239" s="95"/>
      <c r="CR239" s="72"/>
      <c r="CS239" s="72"/>
      <c r="CT239" s="72"/>
      <c r="CU239" s="72"/>
      <c r="CV239" s="72"/>
      <c r="CW239" s="72"/>
      <c r="CX239" s="72"/>
      <c r="CY239" s="72"/>
      <c r="CZ239" s="72"/>
      <c r="DA239" s="72"/>
      <c r="DB239" s="72"/>
      <c r="DC239" s="72"/>
      <c r="DD239" s="72"/>
      <c r="DE239" s="72"/>
      <c r="DF239" s="72"/>
      <c r="DG239" s="72"/>
      <c r="DH239" s="72"/>
      <c r="DI239" s="72"/>
      <c r="DJ239" s="72"/>
      <c r="DK239" s="72"/>
      <c r="DL239" s="72"/>
      <c r="DM239" s="72"/>
    </row>
    <row r="240" spans="1:117">
      <c r="A240" s="97"/>
      <c r="B240" s="71"/>
      <c r="C240" s="71"/>
      <c r="D240" s="71"/>
      <c r="E240" s="97"/>
      <c r="F240" s="98"/>
      <c r="G240" s="98"/>
      <c r="H240" s="98"/>
      <c r="I240" s="98"/>
      <c r="J240" s="98"/>
      <c r="K240" s="98"/>
      <c r="L240" s="98"/>
      <c r="M240" s="71"/>
      <c r="N240" s="71"/>
      <c r="O240" s="71"/>
      <c r="P240" s="71"/>
      <c r="Q240" s="71"/>
      <c r="R240" s="71"/>
      <c r="S240" s="71"/>
      <c r="T240" s="71"/>
      <c r="U240" s="71"/>
      <c r="V240" s="71"/>
      <c r="W240" s="71"/>
      <c r="X240" s="71"/>
      <c r="Y240" s="71"/>
      <c r="Z240" s="71"/>
      <c r="AA240" s="71"/>
      <c r="AB240" s="71"/>
      <c r="AC240" s="71"/>
      <c r="AD240" s="71"/>
      <c r="AE240" s="71"/>
      <c r="AF240" s="71"/>
      <c r="AG240" s="71"/>
      <c r="AH240" s="71"/>
      <c r="AI240" s="71"/>
      <c r="AJ240" s="71"/>
      <c r="AK240" s="71"/>
      <c r="AL240" s="71"/>
      <c r="AM240" s="71"/>
      <c r="AN240" s="71"/>
      <c r="AO240" s="71"/>
      <c r="AP240" s="71"/>
      <c r="AQ240" s="71"/>
      <c r="AR240" s="71"/>
      <c r="AS240" s="71"/>
      <c r="AT240" s="71"/>
      <c r="AU240" s="71"/>
      <c r="AV240" s="72"/>
      <c r="AW240" s="71"/>
      <c r="AX240" s="71"/>
      <c r="AY240" s="71"/>
      <c r="AZ240" s="71"/>
      <c r="BA240" s="71"/>
      <c r="BB240" s="71"/>
      <c r="BC240" s="71"/>
      <c r="BD240" s="71"/>
      <c r="BE240" s="71"/>
      <c r="BF240" s="71"/>
      <c r="BG240" s="71"/>
      <c r="BH240" s="98"/>
      <c r="BI240" s="71"/>
      <c r="BJ240" s="72"/>
      <c r="BK240" s="72"/>
      <c r="BL240" s="72"/>
      <c r="BM240" s="71"/>
      <c r="BN240" s="97"/>
      <c r="BO240" s="71"/>
      <c r="BP240" s="71"/>
      <c r="BQ240" s="71"/>
      <c r="BR240" s="71"/>
      <c r="BS240" s="71"/>
      <c r="BT240" s="71"/>
      <c r="BU240" s="71"/>
      <c r="BV240" s="97"/>
      <c r="BW240" s="99"/>
      <c r="BX240" s="72"/>
      <c r="BY240" s="72"/>
      <c r="BZ240" s="72"/>
      <c r="CA240" s="72"/>
      <c r="CB240" s="72"/>
      <c r="CC240" s="72"/>
      <c r="CD240" s="72"/>
      <c r="CE240" s="72"/>
      <c r="CF240" s="72"/>
      <c r="CG240" s="72"/>
      <c r="CH240" s="72"/>
      <c r="CI240" s="72"/>
      <c r="CJ240" s="72"/>
      <c r="CK240" s="72"/>
      <c r="CL240" s="72"/>
      <c r="CM240" s="72"/>
      <c r="CN240" s="72"/>
      <c r="CO240" s="72"/>
      <c r="CP240" s="72"/>
      <c r="CQ240" s="95"/>
      <c r="CR240" s="72"/>
      <c r="CS240" s="72"/>
      <c r="CT240" s="72"/>
      <c r="CU240" s="72"/>
      <c r="CV240" s="72"/>
      <c r="CW240" s="72"/>
      <c r="CX240" s="72"/>
      <c r="CY240" s="72"/>
      <c r="CZ240" s="72"/>
      <c r="DA240" s="72"/>
      <c r="DB240" s="72"/>
      <c r="DC240" s="72"/>
      <c r="DD240" s="72"/>
      <c r="DE240" s="72"/>
      <c r="DF240" s="72"/>
      <c r="DG240" s="72"/>
      <c r="DH240" s="72"/>
      <c r="DI240" s="72"/>
      <c r="DJ240" s="72"/>
      <c r="DK240" s="72"/>
      <c r="DL240" s="72"/>
      <c r="DM240" s="72"/>
    </row>
    <row r="241" spans="1:117">
      <c r="A241" s="97"/>
      <c r="B241" s="71"/>
      <c r="C241" s="71"/>
      <c r="D241" s="71"/>
      <c r="E241" s="97"/>
      <c r="F241" s="98"/>
      <c r="G241" s="98"/>
      <c r="H241" s="98"/>
      <c r="I241" s="98"/>
      <c r="J241" s="98"/>
      <c r="K241" s="98"/>
      <c r="L241" s="98"/>
      <c r="M241" s="71"/>
      <c r="N241" s="71"/>
      <c r="O241" s="71"/>
      <c r="P241" s="71"/>
      <c r="Q241" s="71"/>
      <c r="R241" s="71"/>
      <c r="S241" s="71"/>
      <c r="T241" s="71"/>
      <c r="U241" s="71"/>
      <c r="V241" s="71"/>
      <c r="W241" s="71"/>
      <c r="X241" s="71"/>
      <c r="Y241" s="71"/>
      <c r="Z241" s="71"/>
      <c r="AA241" s="71"/>
      <c r="AB241" s="71"/>
      <c r="AC241" s="71"/>
      <c r="AD241" s="71"/>
      <c r="AE241" s="71"/>
      <c r="AF241" s="71"/>
      <c r="AG241" s="71"/>
      <c r="AH241" s="71"/>
      <c r="AI241" s="71"/>
      <c r="AJ241" s="71"/>
      <c r="AK241" s="71"/>
      <c r="AL241" s="71"/>
      <c r="AM241" s="71"/>
      <c r="AN241" s="71"/>
      <c r="AO241" s="71"/>
      <c r="AP241" s="71"/>
      <c r="AQ241" s="71"/>
      <c r="AR241" s="71"/>
      <c r="AS241" s="71"/>
      <c r="AT241" s="71"/>
      <c r="AU241" s="71"/>
      <c r="AV241" s="72"/>
      <c r="AW241" s="71"/>
      <c r="AX241" s="71"/>
      <c r="AY241" s="71"/>
      <c r="AZ241" s="71"/>
      <c r="BA241" s="71"/>
      <c r="BB241" s="71"/>
      <c r="BC241" s="71"/>
      <c r="BD241" s="71"/>
      <c r="BE241" s="71"/>
      <c r="BF241" s="71"/>
      <c r="BG241" s="71"/>
      <c r="BH241" s="98"/>
      <c r="BI241" s="71"/>
      <c r="BJ241" s="72"/>
      <c r="BK241" s="72"/>
      <c r="BL241" s="72"/>
      <c r="BM241" s="71"/>
      <c r="BN241" s="97"/>
      <c r="BO241" s="71"/>
      <c r="BP241" s="71"/>
      <c r="BQ241" s="71"/>
      <c r="BR241" s="71"/>
      <c r="BS241" s="71"/>
      <c r="BT241" s="71"/>
      <c r="BU241" s="71"/>
      <c r="BV241" s="97"/>
      <c r="BW241" s="99"/>
      <c r="BX241" s="72"/>
      <c r="BY241" s="72"/>
      <c r="BZ241" s="72"/>
      <c r="CA241" s="72"/>
      <c r="CB241" s="72"/>
      <c r="CC241" s="72"/>
      <c r="CD241" s="72"/>
      <c r="CE241" s="72"/>
      <c r="CF241" s="72"/>
      <c r="CG241" s="72"/>
      <c r="CH241" s="72"/>
      <c r="CI241" s="72"/>
      <c r="CJ241" s="72"/>
      <c r="CK241" s="72"/>
      <c r="CL241" s="72"/>
      <c r="CM241" s="72"/>
      <c r="CN241" s="72"/>
      <c r="CO241" s="72"/>
      <c r="CP241" s="72"/>
      <c r="CQ241" s="95"/>
      <c r="CR241" s="72"/>
      <c r="CS241" s="72"/>
      <c r="CT241" s="72"/>
      <c r="CU241" s="72"/>
      <c r="CV241" s="72"/>
      <c r="CW241" s="72"/>
      <c r="CX241" s="72"/>
      <c r="CY241" s="72"/>
      <c r="CZ241" s="72"/>
      <c r="DA241" s="72"/>
      <c r="DB241" s="72"/>
      <c r="DC241" s="72"/>
      <c r="DD241" s="72"/>
      <c r="DE241" s="72"/>
      <c r="DF241" s="72"/>
      <c r="DG241" s="72"/>
      <c r="DH241" s="72"/>
      <c r="DI241" s="72"/>
      <c r="DJ241" s="72"/>
      <c r="DK241" s="72"/>
      <c r="DL241" s="72"/>
      <c r="DM241" s="72"/>
    </row>
    <row r="242" spans="1:117">
      <c r="A242" s="97"/>
      <c r="B242" s="71"/>
      <c r="C242" s="71"/>
      <c r="D242" s="71"/>
      <c r="E242" s="97"/>
      <c r="F242" s="98"/>
      <c r="G242" s="98"/>
      <c r="H242" s="98"/>
      <c r="I242" s="98"/>
      <c r="J242" s="98"/>
      <c r="K242" s="98"/>
      <c r="L242" s="98"/>
      <c r="M242" s="71"/>
      <c r="N242" s="71"/>
      <c r="O242" s="71"/>
      <c r="P242" s="71"/>
      <c r="Q242" s="71"/>
      <c r="R242" s="71"/>
      <c r="S242" s="71"/>
      <c r="T242" s="71"/>
      <c r="U242" s="71"/>
      <c r="V242" s="71"/>
      <c r="W242" s="71"/>
      <c r="X242" s="71"/>
      <c r="Y242" s="71"/>
      <c r="Z242" s="71"/>
      <c r="AA242" s="71"/>
      <c r="AB242" s="71"/>
      <c r="AC242" s="71"/>
      <c r="AD242" s="71"/>
      <c r="AE242" s="71"/>
      <c r="AF242" s="71"/>
      <c r="AG242" s="71"/>
      <c r="AH242" s="71"/>
      <c r="AI242" s="71"/>
      <c r="AJ242" s="71"/>
      <c r="AK242" s="71"/>
      <c r="AL242" s="71"/>
      <c r="AM242" s="71"/>
      <c r="AN242" s="71"/>
      <c r="AO242" s="71"/>
      <c r="AP242" s="71"/>
      <c r="AQ242" s="71"/>
      <c r="AR242" s="71"/>
      <c r="AS242" s="71"/>
      <c r="AT242" s="71"/>
      <c r="AU242" s="71"/>
      <c r="AV242" s="72"/>
      <c r="AW242" s="71"/>
      <c r="AX242" s="71"/>
      <c r="AY242" s="71"/>
      <c r="AZ242" s="71"/>
      <c r="BA242" s="71"/>
      <c r="BB242" s="71"/>
      <c r="BC242" s="71"/>
      <c r="BD242" s="71"/>
      <c r="BE242" s="71"/>
      <c r="BF242" s="71"/>
      <c r="BG242" s="71"/>
      <c r="BH242" s="98"/>
      <c r="BI242" s="71"/>
      <c r="BJ242" s="72"/>
      <c r="BK242" s="72"/>
      <c r="BL242" s="72"/>
      <c r="BM242" s="71"/>
      <c r="BN242" s="97"/>
      <c r="BO242" s="71"/>
      <c r="BP242" s="71"/>
      <c r="BQ242" s="71"/>
      <c r="BR242" s="71"/>
      <c r="BS242" s="71"/>
      <c r="BT242" s="71"/>
      <c r="BU242" s="71"/>
      <c r="BV242" s="97"/>
      <c r="BW242" s="99"/>
      <c r="BX242" s="72"/>
      <c r="BY242" s="72"/>
      <c r="BZ242" s="72"/>
      <c r="CA242" s="72"/>
      <c r="CB242" s="72"/>
      <c r="CC242" s="72"/>
      <c r="CD242" s="72"/>
      <c r="CE242" s="72"/>
      <c r="CF242" s="72"/>
      <c r="CG242" s="72"/>
      <c r="CH242" s="72"/>
      <c r="CI242" s="72"/>
      <c r="CJ242" s="72"/>
      <c r="CK242" s="72"/>
      <c r="CL242" s="72"/>
      <c r="CM242" s="72"/>
      <c r="CN242" s="72"/>
      <c r="CO242" s="72"/>
      <c r="CP242" s="72"/>
      <c r="CQ242" s="95"/>
      <c r="CR242" s="72"/>
      <c r="CS242" s="72"/>
      <c r="CT242" s="72"/>
      <c r="CU242" s="72"/>
      <c r="CV242" s="72"/>
      <c r="CW242" s="72"/>
      <c r="CX242" s="72"/>
      <c r="CY242" s="72"/>
      <c r="CZ242" s="72"/>
      <c r="DA242" s="72"/>
      <c r="DB242" s="72"/>
      <c r="DC242" s="72"/>
      <c r="DD242" s="72"/>
      <c r="DE242" s="72"/>
      <c r="DF242" s="72"/>
      <c r="DG242" s="72"/>
      <c r="DH242" s="72"/>
      <c r="DI242" s="72"/>
      <c r="DJ242" s="72"/>
      <c r="DK242" s="72"/>
      <c r="DL242" s="72"/>
      <c r="DM242" s="72"/>
    </row>
    <row r="243" spans="1:117">
      <c r="A243" s="97"/>
      <c r="B243" s="71"/>
      <c r="C243" s="71"/>
      <c r="D243" s="71"/>
      <c r="E243" s="97"/>
      <c r="F243" s="98"/>
      <c r="G243" s="98"/>
      <c r="H243" s="98"/>
      <c r="I243" s="98"/>
      <c r="J243" s="98"/>
      <c r="K243" s="98"/>
      <c r="L243" s="98"/>
      <c r="M243" s="71"/>
      <c r="N243" s="71"/>
      <c r="O243" s="71"/>
      <c r="P243" s="71"/>
      <c r="Q243" s="71"/>
      <c r="R243" s="71"/>
      <c r="S243" s="71"/>
      <c r="T243" s="71"/>
      <c r="U243" s="71"/>
      <c r="V243" s="71"/>
      <c r="W243" s="71"/>
      <c r="X243" s="71"/>
      <c r="Y243" s="71"/>
      <c r="Z243" s="71"/>
      <c r="AA243" s="71"/>
      <c r="AB243" s="71"/>
      <c r="AC243" s="71"/>
      <c r="AD243" s="71"/>
      <c r="AE243" s="71"/>
      <c r="AF243" s="71"/>
      <c r="AG243" s="71"/>
      <c r="AH243" s="71"/>
      <c r="AI243" s="71"/>
      <c r="AJ243" s="71"/>
      <c r="AK243" s="71"/>
      <c r="AL243" s="71"/>
      <c r="AM243" s="71"/>
      <c r="AN243" s="71"/>
      <c r="AO243" s="71"/>
      <c r="AP243" s="71"/>
      <c r="AQ243" s="71"/>
      <c r="AR243" s="71"/>
      <c r="AS243" s="71"/>
      <c r="AT243" s="71"/>
      <c r="AU243" s="71"/>
      <c r="AV243" s="72"/>
      <c r="AW243" s="71"/>
      <c r="AX243" s="71"/>
      <c r="AY243" s="71"/>
      <c r="AZ243" s="71"/>
      <c r="BA243" s="71"/>
      <c r="BB243" s="71"/>
      <c r="BC243" s="71"/>
      <c r="BD243" s="71"/>
      <c r="BE243" s="71"/>
      <c r="BF243" s="71"/>
      <c r="BG243" s="71"/>
      <c r="BH243" s="98"/>
      <c r="BI243" s="71"/>
      <c r="BJ243" s="72"/>
      <c r="BK243" s="72"/>
      <c r="BL243" s="72"/>
      <c r="BM243" s="71"/>
      <c r="BN243" s="97"/>
      <c r="BO243" s="71"/>
      <c r="BP243" s="71"/>
      <c r="BQ243" s="71"/>
      <c r="BR243" s="71"/>
      <c r="BS243" s="71"/>
      <c r="BT243" s="71"/>
      <c r="BU243" s="71"/>
      <c r="BV243" s="97"/>
      <c r="BW243" s="99"/>
      <c r="BX243" s="72"/>
      <c r="BY243" s="72"/>
      <c r="BZ243" s="72"/>
      <c r="CA243" s="72"/>
      <c r="CB243" s="72"/>
      <c r="CC243" s="72"/>
      <c r="CD243" s="72"/>
      <c r="CE243" s="72"/>
      <c r="CF243" s="72"/>
      <c r="CG243" s="72"/>
      <c r="CH243" s="72"/>
      <c r="CI243" s="72"/>
      <c r="CJ243" s="72"/>
      <c r="CK243" s="72"/>
      <c r="CL243" s="72"/>
      <c r="CM243" s="72"/>
      <c r="CN243" s="72"/>
      <c r="CO243" s="72"/>
      <c r="CP243" s="72"/>
      <c r="CQ243" s="95"/>
      <c r="CR243" s="72"/>
      <c r="CS243" s="72"/>
      <c r="CT243" s="72"/>
      <c r="CU243" s="72"/>
      <c r="CV243" s="72"/>
      <c r="CW243" s="72"/>
      <c r="CX243" s="72"/>
      <c r="CY243" s="72"/>
      <c r="CZ243" s="72"/>
      <c r="DA243" s="72"/>
      <c r="DB243" s="72"/>
      <c r="DC243" s="72"/>
      <c r="DD243" s="72"/>
      <c r="DE243" s="72"/>
      <c r="DF243" s="72"/>
      <c r="DG243" s="72"/>
      <c r="DH243" s="72"/>
      <c r="DI243" s="72"/>
      <c r="DJ243" s="72"/>
      <c r="DK243" s="72"/>
      <c r="DL243" s="72"/>
      <c r="DM243" s="72"/>
    </row>
    <row r="244" spans="1:117">
      <c r="A244" s="97"/>
      <c r="B244" s="71"/>
      <c r="C244" s="71"/>
      <c r="D244" s="71"/>
      <c r="E244" s="97"/>
      <c r="F244" s="98"/>
      <c r="G244" s="98"/>
      <c r="H244" s="98"/>
      <c r="I244" s="98"/>
      <c r="J244" s="98"/>
      <c r="K244" s="98"/>
      <c r="L244" s="98"/>
      <c r="M244" s="71"/>
      <c r="N244" s="71"/>
      <c r="O244" s="71"/>
      <c r="P244" s="71"/>
      <c r="Q244" s="71"/>
      <c r="R244" s="71"/>
      <c r="S244" s="71"/>
      <c r="T244" s="71"/>
      <c r="U244" s="71"/>
      <c r="V244" s="71"/>
      <c r="W244" s="71"/>
      <c r="X244" s="71"/>
      <c r="Y244" s="71"/>
      <c r="Z244" s="71"/>
      <c r="AA244" s="71"/>
      <c r="AB244" s="71"/>
      <c r="AC244" s="71"/>
      <c r="AD244" s="71"/>
      <c r="AE244" s="71"/>
      <c r="AF244" s="71"/>
      <c r="AG244" s="71"/>
      <c r="AH244" s="71"/>
      <c r="AI244" s="71"/>
      <c r="AJ244" s="71"/>
      <c r="AK244" s="71"/>
      <c r="AL244" s="71"/>
      <c r="AM244" s="71"/>
      <c r="AN244" s="71"/>
      <c r="AO244" s="71"/>
      <c r="AP244" s="71"/>
      <c r="AQ244" s="71"/>
      <c r="AR244" s="71"/>
      <c r="AS244" s="71"/>
      <c r="AT244" s="71"/>
      <c r="AU244" s="71"/>
      <c r="AV244" s="72"/>
      <c r="AW244" s="71"/>
      <c r="AX244" s="71"/>
      <c r="AY244" s="71"/>
      <c r="AZ244" s="71"/>
      <c r="BA244" s="71"/>
      <c r="BB244" s="71"/>
      <c r="BC244" s="71"/>
      <c r="BD244" s="71"/>
      <c r="BE244" s="71"/>
      <c r="BF244" s="71"/>
      <c r="BG244" s="71"/>
      <c r="BH244" s="98"/>
      <c r="BI244" s="71"/>
      <c r="BJ244" s="72"/>
      <c r="BK244" s="72"/>
      <c r="BL244" s="72"/>
      <c r="BM244" s="71"/>
      <c r="BN244" s="97"/>
      <c r="BO244" s="71"/>
      <c r="BP244" s="71"/>
      <c r="BQ244" s="71"/>
      <c r="BR244" s="71"/>
      <c r="BS244" s="71"/>
      <c r="BT244" s="71"/>
      <c r="BU244" s="71"/>
      <c r="BV244" s="97"/>
      <c r="BW244" s="99"/>
      <c r="BX244" s="72"/>
      <c r="BY244" s="72"/>
      <c r="BZ244" s="72"/>
      <c r="CA244" s="72"/>
      <c r="CB244" s="72"/>
      <c r="CC244" s="72"/>
      <c r="CD244" s="72"/>
      <c r="CE244" s="72"/>
      <c r="CF244" s="72"/>
      <c r="CG244" s="72"/>
      <c r="CH244" s="72"/>
      <c r="CI244" s="72"/>
      <c r="CJ244" s="72"/>
      <c r="CK244" s="72"/>
      <c r="CL244" s="72"/>
      <c r="CM244" s="72"/>
      <c r="CN244" s="72"/>
      <c r="CO244" s="72"/>
      <c r="CP244" s="72"/>
      <c r="CQ244" s="95"/>
      <c r="CR244" s="72"/>
      <c r="CS244" s="72"/>
      <c r="CT244" s="72"/>
      <c r="CU244" s="72"/>
      <c r="CV244" s="72"/>
      <c r="CW244" s="72"/>
      <c r="CX244" s="72"/>
      <c r="CY244" s="72"/>
      <c r="CZ244" s="72"/>
      <c r="DA244" s="72"/>
      <c r="DB244" s="72"/>
      <c r="DC244" s="72"/>
      <c r="DD244" s="72"/>
      <c r="DE244" s="72"/>
      <c r="DF244" s="72"/>
      <c r="DG244" s="72"/>
      <c r="DH244" s="72"/>
      <c r="DI244" s="72"/>
      <c r="DJ244" s="72"/>
      <c r="DK244" s="72"/>
      <c r="DL244" s="72"/>
      <c r="DM244" s="72"/>
    </row>
    <row r="245" spans="1:117">
      <c r="A245" s="97"/>
      <c r="B245" s="71"/>
      <c r="C245" s="71"/>
      <c r="D245" s="71"/>
      <c r="E245" s="97"/>
      <c r="F245" s="98"/>
      <c r="G245" s="98"/>
      <c r="H245" s="98"/>
      <c r="I245" s="98"/>
      <c r="J245" s="98"/>
      <c r="K245" s="98"/>
      <c r="L245" s="98"/>
      <c r="M245" s="71"/>
      <c r="N245" s="71"/>
      <c r="O245" s="71"/>
      <c r="P245" s="71"/>
      <c r="Q245" s="71"/>
      <c r="R245" s="71"/>
      <c r="S245" s="71"/>
      <c r="T245" s="71"/>
      <c r="U245" s="71"/>
      <c r="V245" s="71"/>
      <c r="W245" s="71"/>
      <c r="X245" s="71"/>
      <c r="Y245" s="71"/>
      <c r="Z245" s="71"/>
      <c r="AA245" s="71"/>
      <c r="AB245" s="71"/>
      <c r="AC245" s="71"/>
      <c r="AD245" s="71"/>
      <c r="AE245" s="71"/>
      <c r="AF245" s="71"/>
      <c r="AG245" s="71"/>
      <c r="AH245" s="71"/>
      <c r="AI245" s="71"/>
      <c r="AJ245" s="71"/>
      <c r="AK245" s="71"/>
      <c r="AL245" s="71"/>
      <c r="AM245" s="71"/>
      <c r="AN245" s="71"/>
      <c r="AO245" s="71"/>
      <c r="AP245" s="71"/>
      <c r="AQ245" s="71"/>
      <c r="AR245" s="71"/>
      <c r="AS245" s="71"/>
      <c r="AT245" s="71"/>
      <c r="AU245" s="71"/>
      <c r="AV245" s="72"/>
      <c r="AW245" s="71"/>
      <c r="AX245" s="71"/>
      <c r="AY245" s="71"/>
      <c r="AZ245" s="71"/>
      <c r="BA245" s="71"/>
      <c r="BB245" s="71"/>
      <c r="BC245" s="71"/>
      <c r="BD245" s="71"/>
      <c r="BE245" s="71"/>
      <c r="BF245" s="71"/>
      <c r="BG245" s="71"/>
      <c r="BH245" s="98"/>
      <c r="BI245" s="71"/>
      <c r="BJ245" s="72"/>
      <c r="BK245" s="72"/>
      <c r="BL245" s="72"/>
      <c r="BM245" s="71"/>
      <c r="BN245" s="97"/>
      <c r="BO245" s="71"/>
      <c r="BP245" s="71"/>
      <c r="BQ245" s="71"/>
      <c r="BR245" s="71"/>
      <c r="BS245" s="71"/>
      <c r="BT245" s="71"/>
      <c r="BU245" s="71"/>
      <c r="BV245" s="97"/>
      <c r="BW245" s="99"/>
      <c r="BX245" s="72"/>
      <c r="BY245" s="72"/>
      <c r="BZ245" s="72"/>
      <c r="CA245" s="72"/>
      <c r="CB245" s="72"/>
      <c r="CC245" s="72"/>
      <c r="CD245" s="72"/>
      <c r="CE245" s="72"/>
      <c r="CF245" s="72"/>
      <c r="CG245" s="72"/>
      <c r="CH245" s="72"/>
      <c r="CI245" s="72"/>
      <c r="CJ245" s="72"/>
      <c r="CK245" s="72"/>
      <c r="CL245" s="72"/>
      <c r="CM245" s="72"/>
      <c r="CN245" s="72"/>
      <c r="CO245" s="72"/>
      <c r="CP245" s="72"/>
      <c r="CQ245" s="95"/>
      <c r="CR245" s="72"/>
      <c r="CS245" s="72"/>
      <c r="CT245" s="72"/>
      <c r="CU245" s="72"/>
      <c r="CV245" s="72"/>
      <c r="CW245" s="72"/>
      <c r="CX245" s="72"/>
      <c r="CY245" s="72"/>
      <c r="CZ245" s="72"/>
      <c r="DA245" s="72"/>
      <c r="DB245" s="72"/>
      <c r="DC245" s="72"/>
      <c r="DD245" s="72"/>
      <c r="DE245" s="72"/>
      <c r="DF245" s="72"/>
      <c r="DG245" s="72"/>
      <c r="DH245" s="72"/>
      <c r="DI245" s="72"/>
      <c r="DJ245" s="72"/>
      <c r="DK245" s="72"/>
      <c r="DL245" s="72"/>
      <c r="DM245" s="72"/>
    </row>
    <row r="246" spans="1:117">
      <c r="A246" s="97"/>
      <c r="B246" s="71"/>
      <c r="C246" s="71"/>
      <c r="D246" s="71"/>
      <c r="E246" s="97"/>
      <c r="F246" s="98"/>
      <c r="G246" s="98"/>
      <c r="H246" s="98"/>
      <c r="I246" s="98"/>
      <c r="J246" s="98"/>
      <c r="K246" s="98"/>
      <c r="L246" s="98"/>
      <c r="M246" s="71"/>
      <c r="N246" s="71"/>
      <c r="O246" s="71"/>
      <c r="P246" s="71"/>
      <c r="Q246" s="71"/>
      <c r="R246" s="71"/>
      <c r="S246" s="71"/>
      <c r="T246" s="71"/>
      <c r="U246" s="71"/>
      <c r="V246" s="71"/>
      <c r="W246" s="71"/>
      <c r="X246" s="71"/>
      <c r="Y246" s="71"/>
      <c r="Z246" s="71"/>
      <c r="AA246" s="71"/>
      <c r="AB246" s="71"/>
      <c r="AC246" s="71"/>
      <c r="AD246" s="71"/>
      <c r="AE246" s="71"/>
      <c r="AF246" s="71"/>
      <c r="AG246" s="71"/>
      <c r="AH246" s="71"/>
      <c r="AI246" s="71"/>
      <c r="AJ246" s="71"/>
      <c r="AK246" s="71"/>
      <c r="AL246" s="71"/>
      <c r="AM246" s="71"/>
      <c r="AN246" s="71"/>
      <c r="AO246" s="71"/>
      <c r="AP246" s="71"/>
      <c r="AQ246" s="71"/>
      <c r="AR246" s="71"/>
      <c r="AS246" s="71"/>
      <c r="AT246" s="71"/>
      <c r="AU246" s="71"/>
      <c r="AV246" s="72"/>
      <c r="AW246" s="71"/>
      <c r="AX246" s="71"/>
      <c r="AY246" s="71"/>
      <c r="AZ246" s="71"/>
      <c r="BA246" s="71"/>
      <c r="BB246" s="71"/>
      <c r="BC246" s="71"/>
      <c r="BD246" s="71"/>
      <c r="BE246" s="71"/>
      <c r="BF246" s="71"/>
      <c r="BG246" s="71"/>
      <c r="BH246" s="98"/>
      <c r="BI246" s="71"/>
      <c r="BJ246" s="72"/>
      <c r="BK246" s="72"/>
      <c r="BL246" s="72"/>
      <c r="BM246" s="71"/>
      <c r="BN246" s="97"/>
      <c r="BO246" s="71"/>
      <c r="BP246" s="71"/>
      <c r="BQ246" s="71"/>
      <c r="BR246" s="71"/>
      <c r="BS246" s="71"/>
      <c r="BT246" s="71"/>
      <c r="BU246" s="71"/>
      <c r="BV246" s="97"/>
      <c r="BW246" s="99"/>
      <c r="BX246" s="72"/>
      <c r="BY246" s="72"/>
      <c r="BZ246" s="72"/>
      <c r="CA246" s="72"/>
      <c r="CB246" s="72"/>
      <c r="CC246" s="72"/>
      <c r="CD246" s="72"/>
      <c r="CE246" s="72"/>
      <c r="CF246" s="72"/>
      <c r="CG246" s="72"/>
      <c r="CH246" s="72"/>
      <c r="CI246" s="72"/>
      <c r="CJ246" s="72"/>
      <c r="CK246" s="72"/>
      <c r="CL246" s="72"/>
      <c r="CM246" s="72"/>
      <c r="CN246" s="72"/>
      <c r="CO246" s="72"/>
      <c r="CP246" s="72"/>
      <c r="CQ246" s="95"/>
      <c r="CR246" s="72"/>
      <c r="CS246" s="72"/>
      <c r="CT246" s="72"/>
      <c r="CU246" s="72"/>
      <c r="CV246" s="72"/>
      <c r="CW246" s="72"/>
      <c r="CX246" s="72"/>
      <c r="CY246" s="72"/>
      <c r="CZ246" s="72"/>
      <c r="DA246" s="72"/>
      <c r="DB246" s="72"/>
      <c r="DC246" s="72"/>
      <c r="DD246" s="72"/>
      <c r="DE246" s="72"/>
      <c r="DF246" s="72"/>
      <c r="DG246" s="72"/>
      <c r="DH246" s="72"/>
      <c r="DI246" s="72"/>
      <c r="DJ246" s="72"/>
      <c r="DK246" s="72"/>
      <c r="DL246" s="72"/>
      <c r="DM246" s="72"/>
    </row>
    <row r="247" spans="1:117">
      <c r="A247" s="97"/>
      <c r="B247" s="71"/>
      <c r="C247" s="71"/>
      <c r="D247" s="71"/>
      <c r="E247" s="97"/>
      <c r="F247" s="98"/>
      <c r="G247" s="98"/>
      <c r="H247" s="98"/>
      <c r="I247" s="98"/>
      <c r="J247" s="98"/>
      <c r="K247" s="98"/>
      <c r="L247" s="98"/>
      <c r="M247" s="71"/>
      <c r="N247" s="71"/>
      <c r="O247" s="71"/>
      <c r="P247" s="71"/>
      <c r="Q247" s="71"/>
      <c r="R247" s="71"/>
      <c r="S247" s="71"/>
      <c r="T247" s="71"/>
      <c r="U247" s="71"/>
      <c r="V247" s="71"/>
      <c r="W247" s="71"/>
      <c r="X247" s="71"/>
      <c r="Y247" s="71"/>
      <c r="Z247" s="71"/>
      <c r="AA247" s="71"/>
      <c r="AB247" s="71"/>
      <c r="AC247" s="71"/>
      <c r="AD247" s="71"/>
      <c r="AE247" s="71"/>
      <c r="AF247" s="71"/>
      <c r="AG247" s="71"/>
      <c r="AH247" s="71"/>
      <c r="AI247" s="71"/>
      <c r="AJ247" s="71"/>
      <c r="AK247" s="71"/>
      <c r="AL247" s="71"/>
      <c r="AM247" s="71"/>
      <c r="AN247" s="71"/>
      <c r="AO247" s="71"/>
      <c r="AP247" s="71"/>
      <c r="AQ247" s="71"/>
      <c r="AR247" s="71"/>
      <c r="AS247" s="71"/>
      <c r="AT247" s="71"/>
      <c r="AU247" s="71"/>
      <c r="AV247" s="72"/>
      <c r="AW247" s="71"/>
      <c r="AX247" s="71"/>
      <c r="AY247" s="71"/>
      <c r="AZ247" s="71"/>
      <c r="BA247" s="71"/>
      <c r="BB247" s="71"/>
      <c r="BC247" s="71"/>
      <c r="BD247" s="71"/>
      <c r="BE247" s="71"/>
      <c r="BF247" s="71"/>
      <c r="BG247" s="71"/>
      <c r="BH247" s="98"/>
      <c r="BI247" s="71"/>
      <c r="BJ247" s="72"/>
      <c r="BK247" s="72"/>
      <c r="BL247" s="72"/>
      <c r="BM247" s="71"/>
      <c r="BN247" s="97"/>
      <c r="BO247" s="71"/>
      <c r="BP247" s="71"/>
      <c r="BQ247" s="71"/>
      <c r="BR247" s="71"/>
      <c r="BS247" s="71"/>
      <c r="BT247" s="71"/>
      <c r="BU247" s="71"/>
      <c r="BV247" s="97"/>
      <c r="BW247" s="99"/>
      <c r="BX247" s="72"/>
      <c r="BY247" s="72"/>
      <c r="BZ247" s="72"/>
      <c r="CA247" s="72"/>
      <c r="CB247" s="72"/>
      <c r="CC247" s="72"/>
      <c r="CD247" s="72"/>
      <c r="CE247" s="72"/>
      <c r="CF247" s="72"/>
      <c r="CG247" s="72"/>
      <c r="CH247" s="72"/>
      <c r="CI247" s="72"/>
      <c r="CJ247" s="72"/>
      <c r="CK247" s="72"/>
      <c r="CL247" s="72"/>
      <c r="CM247" s="72"/>
      <c r="CN247" s="72"/>
      <c r="CO247" s="72"/>
      <c r="CP247" s="72"/>
      <c r="CQ247" s="95"/>
      <c r="CR247" s="72"/>
      <c r="CS247" s="72"/>
      <c r="CT247" s="72"/>
      <c r="CU247" s="72"/>
      <c r="CV247" s="72"/>
      <c r="CW247" s="72"/>
      <c r="CX247" s="72"/>
      <c r="CY247" s="72"/>
      <c r="CZ247" s="72"/>
      <c r="DA247" s="72"/>
      <c r="DB247" s="72"/>
      <c r="DC247" s="72"/>
      <c r="DD247" s="72"/>
      <c r="DE247" s="72"/>
      <c r="DF247" s="72"/>
      <c r="DG247" s="72"/>
      <c r="DH247" s="72"/>
      <c r="DI247" s="72"/>
      <c r="DJ247" s="72"/>
      <c r="DK247" s="72"/>
      <c r="DL247" s="72"/>
      <c r="DM247" s="72"/>
    </row>
    <row r="248" spans="1:117">
      <c r="A248" s="97"/>
      <c r="B248" s="71"/>
      <c r="C248" s="71"/>
      <c r="D248" s="71"/>
      <c r="E248" s="97"/>
      <c r="F248" s="98"/>
      <c r="G248" s="98"/>
      <c r="H248" s="98"/>
      <c r="I248" s="98"/>
      <c r="J248" s="98"/>
      <c r="K248" s="98"/>
      <c r="L248" s="98"/>
      <c r="M248" s="71"/>
      <c r="N248" s="71"/>
      <c r="O248" s="71"/>
      <c r="P248" s="71"/>
      <c r="Q248" s="71"/>
      <c r="R248" s="71"/>
      <c r="S248" s="71"/>
      <c r="T248" s="71"/>
      <c r="U248" s="71"/>
      <c r="V248" s="71"/>
      <c r="W248" s="71"/>
      <c r="X248" s="71"/>
      <c r="Y248" s="71"/>
      <c r="Z248" s="71"/>
      <c r="AA248" s="71"/>
      <c r="AB248" s="71"/>
      <c r="AC248" s="71"/>
      <c r="AD248" s="71"/>
      <c r="AE248" s="71"/>
      <c r="AF248" s="71"/>
      <c r="AG248" s="71"/>
      <c r="AH248" s="71"/>
      <c r="AI248" s="71"/>
      <c r="AJ248" s="71"/>
      <c r="AK248" s="71"/>
      <c r="AL248" s="71"/>
      <c r="AM248" s="71"/>
      <c r="AN248" s="71"/>
      <c r="AO248" s="71"/>
      <c r="AP248" s="71"/>
      <c r="AQ248" s="71"/>
      <c r="AR248" s="71"/>
      <c r="AS248" s="71"/>
      <c r="AT248" s="71"/>
      <c r="AU248" s="71"/>
      <c r="AV248" s="72"/>
      <c r="AW248" s="71"/>
      <c r="AX248" s="71"/>
      <c r="AY248" s="71"/>
      <c r="AZ248" s="71"/>
      <c r="BA248" s="71"/>
      <c r="BB248" s="71"/>
      <c r="BC248" s="71"/>
      <c r="BD248" s="71"/>
      <c r="BE248" s="71"/>
      <c r="BF248" s="71"/>
      <c r="BG248" s="71"/>
      <c r="BH248" s="98"/>
      <c r="BI248" s="71"/>
      <c r="BJ248" s="72"/>
      <c r="BK248" s="72"/>
      <c r="BL248" s="72"/>
      <c r="BM248" s="71"/>
      <c r="BN248" s="97"/>
      <c r="BO248" s="71"/>
      <c r="BP248" s="71"/>
      <c r="BQ248" s="71"/>
      <c r="BR248" s="71"/>
      <c r="BS248" s="71"/>
      <c r="BT248" s="71"/>
      <c r="BU248" s="71"/>
      <c r="BV248" s="97"/>
      <c r="BW248" s="99"/>
      <c r="BX248" s="72"/>
      <c r="BY248" s="72"/>
      <c r="BZ248" s="72"/>
      <c r="CA248" s="72"/>
      <c r="CB248" s="72"/>
      <c r="CC248" s="72"/>
      <c r="CD248" s="72"/>
      <c r="CE248" s="72"/>
      <c r="CF248" s="72"/>
      <c r="CG248" s="72"/>
      <c r="CH248" s="72"/>
      <c r="CI248" s="72"/>
      <c r="CJ248" s="72"/>
      <c r="CK248" s="72"/>
      <c r="CL248" s="72"/>
      <c r="CM248" s="72"/>
      <c r="CN248" s="72"/>
      <c r="CO248" s="72"/>
      <c r="CP248" s="72"/>
      <c r="CQ248" s="95"/>
      <c r="CR248" s="72"/>
      <c r="CS248" s="72"/>
      <c r="CT248" s="72"/>
      <c r="CU248" s="72"/>
      <c r="CV248" s="72"/>
      <c r="CW248" s="72"/>
      <c r="CX248" s="72"/>
      <c r="CY248" s="72"/>
      <c r="CZ248" s="72"/>
      <c r="DA248" s="72"/>
      <c r="DB248" s="72"/>
      <c r="DC248" s="72"/>
      <c r="DD248" s="72"/>
      <c r="DE248" s="72"/>
      <c r="DF248" s="72"/>
      <c r="DG248" s="72"/>
      <c r="DH248" s="72"/>
      <c r="DI248" s="72"/>
      <c r="DJ248" s="72"/>
      <c r="DK248" s="72"/>
      <c r="DL248" s="72"/>
      <c r="DM248" s="72"/>
    </row>
    <row r="249" spans="1:117">
      <c r="A249" s="97"/>
      <c r="B249" s="71"/>
      <c r="C249" s="71"/>
      <c r="D249" s="71"/>
      <c r="E249" s="97"/>
      <c r="F249" s="98"/>
      <c r="G249" s="98"/>
      <c r="H249" s="98"/>
      <c r="I249" s="98"/>
      <c r="J249" s="98"/>
      <c r="K249" s="98"/>
      <c r="L249" s="98"/>
      <c r="M249" s="71"/>
      <c r="N249" s="71"/>
      <c r="O249" s="71"/>
      <c r="P249" s="71"/>
      <c r="Q249" s="71"/>
      <c r="R249" s="71"/>
      <c r="S249" s="71"/>
      <c r="T249" s="71"/>
      <c r="U249" s="71"/>
      <c r="V249" s="71"/>
      <c r="W249" s="71"/>
      <c r="X249" s="71"/>
      <c r="Y249" s="71"/>
      <c r="Z249" s="71"/>
      <c r="AA249" s="71"/>
      <c r="AB249" s="71"/>
      <c r="AC249" s="71"/>
      <c r="AD249" s="71"/>
      <c r="AE249" s="71"/>
      <c r="AF249" s="71"/>
      <c r="AG249" s="71"/>
      <c r="AH249" s="71"/>
      <c r="AI249" s="71"/>
      <c r="AJ249" s="71"/>
      <c r="AK249" s="71"/>
      <c r="AL249" s="71"/>
      <c r="AM249" s="71"/>
      <c r="AN249" s="71"/>
      <c r="AO249" s="71"/>
      <c r="AP249" s="71"/>
      <c r="AQ249" s="71"/>
      <c r="AR249" s="71"/>
      <c r="AS249" s="71"/>
      <c r="AT249" s="71"/>
      <c r="AU249" s="71"/>
      <c r="AV249" s="72"/>
      <c r="AW249" s="71"/>
      <c r="AX249" s="71"/>
      <c r="AY249" s="71"/>
      <c r="AZ249" s="71"/>
      <c r="BA249" s="71"/>
      <c r="BB249" s="71"/>
      <c r="BC249" s="71"/>
      <c r="BD249" s="71"/>
      <c r="BE249" s="71"/>
      <c r="BF249" s="71"/>
      <c r="BG249" s="71"/>
      <c r="BH249" s="98"/>
      <c r="BI249" s="71"/>
      <c r="BJ249" s="72"/>
      <c r="BK249" s="72"/>
      <c r="BL249" s="72"/>
      <c r="BM249" s="71"/>
      <c r="BN249" s="97"/>
      <c r="BO249" s="71"/>
      <c r="BP249" s="71"/>
      <c r="BQ249" s="71"/>
      <c r="BR249" s="71"/>
      <c r="BS249" s="71"/>
      <c r="BT249" s="71"/>
      <c r="BU249" s="71"/>
      <c r="BV249" s="97"/>
      <c r="BW249" s="99"/>
      <c r="BX249" s="72"/>
      <c r="BY249" s="72"/>
      <c r="BZ249" s="72"/>
      <c r="CA249" s="72"/>
      <c r="CB249" s="72"/>
      <c r="CC249" s="72"/>
      <c r="CD249" s="72"/>
      <c r="CE249" s="72"/>
      <c r="CF249" s="72"/>
      <c r="CG249" s="72"/>
      <c r="CH249" s="72"/>
      <c r="CI249" s="72"/>
      <c r="CJ249" s="72"/>
      <c r="CK249" s="72"/>
      <c r="CL249" s="72"/>
      <c r="CM249" s="72"/>
      <c r="CN249" s="72"/>
      <c r="CO249" s="72"/>
      <c r="CP249" s="72"/>
      <c r="CQ249" s="95"/>
      <c r="CR249" s="72"/>
      <c r="CS249" s="72"/>
      <c r="CT249" s="72"/>
      <c r="CU249" s="72"/>
      <c r="CV249" s="72"/>
      <c r="CW249" s="72"/>
      <c r="CX249" s="72"/>
      <c r="CY249" s="72"/>
      <c r="CZ249" s="72"/>
      <c r="DA249" s="72"/>
      <c r="DB249" s="72"/>
      <c r="DC249" s="72"/>
      <c r="DD249" s="72"/>
      <c r="DE249" s="72"/>
      <c r="DF249" s="72"/>
      <c r="DG249" s="72"/>
      <c r="DH249" s="72"/>
      <c r="DI249" s="72"/>
      <c r="DJ249" s="72"/>
      <c r="DK249" s="72"/>
      <c r="DL249" s="72"/>
      <c r="DM249" s="72"/>
    </row>
    <row r="250" spans="1:117">
      <c r="A250" s="97"/>
      <c r="B250" s="71"/>
      <c r="C250" s="71"/>
      <c r="D250" s="71"/>
      <c r="E250" s="97"/>
      <c r="F250" s="98"/>
      <c r="G250" s="98"/>
      <c r="H250" s="98"/>
      <c r="I250" s="98"/>
      <c r="J250" s="98"/>
      <c r="K250" s="98"/>
      <c r="L250" s="98"/>
      <c r="M250" s="71"/>
      <c r="N250" s="71"/>
      <c r="O250" s="71"/>
      <c r="P250" s="71"/>
      <c r="Q250" s="71"/>
      <c r="R250" s="71"/>
      <c r="S250" s="71"/>
      <c r="T250" s="71"/>
      <c r="U250" s="71"/>
      <c r="V250" s="71"/>
      <c r="W250" s="71"/>
      <c r="X250" s="71"/>
      <c r="Y250" s="71"/>
      <c r="Z250" s="71"/>
      <c r="AA250" s="71"/>
      <c r="AB250" s="71"/>
      <c r="AC250" s="71"/>
      <c r="AD250" s="71"/>
      <c r="AE250" s="71"/>
      <c r="AF250" s="71"/>
      <c r="AG250" s="71"/>
      <c r="AH250" s="71"/>
      <c r="AI250" s="71"/>
      <c r="AJ250" s="71"/>
      <c r="AK250" s="71"/>
      <c r="AL250" s="71"/>
      <c r="AM250" s="71"/>
      <c r="AN250" s="71"/>
      <c r="AO250" s="71"/>
      <c r="AP250" s="71"/>
      <c r="AQ250" s="71"/>
      <c r="AR250" s="71"/>
      <c r="AS250" s="71"/>
      <c r="AT250" s="71"/>
      <c r="AU250" s="71"/>
      <c r="AV250" s="72"/>
      <c r="AW250" s="71"/>
      <c r="AX250" s="71"/>
      <c r="AY250" s="71"/>
      <c r="AZ250" s="71"/>
      <c r="BA250" s="71"/>
      <c r="BB250" s="71"/>
      <c r="BC250" s="71"/>
      <c r="BD250" s="71"/>
      <c r="BE250" s="71"/>
      <c r="BF250" s="71"/>
      <c r="BG250" s="71"/>
      <c r="BH250" s="98"/>
      <c r="BI250" s="71"/>
      <c r="BJ250" s="72"/>
      <c r="BK250" s="72"/>
      <c r="BL250" s="72"/>
      <c r="BM250" s="71"/>
      <c r="BN250" s="97"/>
      <c r="BO250" s="71"/>
      <c r="BP250" s="71"/>
      <c r="BQ250" s="71"/>
      <c r="BR250" s="71"/>
      <c r="BS250" s="71"/>
      <c r="BT250" s="71"/>
      <c r="BU250" s="71"/>
      <c r="BV250" s="97"/>
      <c r="BW250" s="99"/>
      <c r="BX250" s="72"/>
      <c r="BY250" s="72"/>
      <c r="BZ250" s="72"/>
      <c r="CA250" s="72"/>
      <c r="CB250" s="72"/>
      <c r="CC250" s="72"/>
      <c r="CD250" s="72"/>
      <c r="CE250" s="72"/>
      <c r="CF250" s="72"/>
      <c r="CG250" s="72"/>
      <c r="CH250" s="72"/>
      <c r="CI250" s="72"/>
      <c r="CJ250" s="72"/>
      <c r="CK250" s="72"/>
      <c r="CL250" s="72"/>
      <c r="CM250" s="72"/>
      <c r="CN250" s="72"/>
      <c r="CO250" s="72"/>
      <c r="CP250" s="72"/>
      <c r="CQ250" s="95"/>
      <c r="CR250" s="72"/>
      <c r="CS250" s="72"/>
      <c r="CT250" s="72"/>
      <c r="CU250" s="72"/>
      <c r="CV250" s="72"/>
      <c r="CW250" s="72"/>
      <c r="CX250" s="72"/>
      <c r="CY250" s="72"/>
      <c r="CZ250" s="72"/>
      <c r="DA250" s="72"/>
      <c r="DB250" s="72"/>
      <c r="DC250" s="72"/>
      <c r="DD250" s="72"/>
      <c r="DE250" s="72"/>
      <c r="DF250" s="72"/>
      <c r="DG250" s="72"/>
      <c r="DH250" s="72"/>
      <c r="DI250" s="72"/>
      <c r="DJ250" s="72"/>
      <c r="DK250" s="72"/>
      <c r="DL250" s="72"/>
      <c r="DM250" s="72"/>
    </row>
    <row r="251" spans="1:117">
      <c r="A251" s="97"/>
      <c r="B251" s="71"/>
      <c r="C251" s="71"/>
      <c r="D251" s="71"/>
      <c r="E251" s="97"/>
      <c r="F251" s="98"/>
      <c r="G251" s="98"/>
      <c r="H251" s="98"/>
      <c r="I251" s="98"/>
      <c r="J251" s="98"/>
      <c r="K251" s="98"/>
      <c r="L251" s="98"/>
      <c r="M251" s="71"/>
      <c r="N251" s="71"/>
      <c r="O251" s="71"/>
      <c r="P251" s="71"/>
      <c r="Q251" s="71"/>
      <c r="R251" s="71"/>
      <c r="S251" s="71"/>
      <c r="T251" s="71"/>
      <c r="U251" s="71"/>
      <c r="V251" s="71"/>
      <c r="W251" s="71"/>
      <c r="X251" s="71"/>
      <c r="Y251" s="71"/>
      <c r="Z251" s="71"/>
      <c r="AA251" s="71"/>
      <c r="AB251" s="71"/>
      <c r="AC251" s="71"/>
      <c r="AD251" s="71"/>
      <c r="AE251" s="71"/>
      <c r="AF251" s="71"/>
      <c r="AG251" s="71"/>
      <c r="AH251" s="71"/>
      <c r="AI251" s="71"/>
      <c r="AJ251" s="71"/>
      <c r="AK251" s="71"/>
      <c r="AL251" s="71"/>
      <c r="AM251" s="71"/>
      <c r="AN251" s="71"/>
      <c r="AO251" s="71"/>
      <c r="AP251" s="71"/>
      <c r="AQ251" s="71"/>
      <c r="AR251" s="71"/>
      <c r="AS251" s="71"/>
      <c r="AT251" s="71"/>
      <c r="AU251" s="71"/>
      <c r="AV251" s="72"/>
      <c r="AW251" s="71"/>
      <c r="AX251" s="71"/>
      <c r="AY251" s="71"/>
      <c r="AZ251" s="71"/>
      <c r="BA251" s="71"/>
      <c r="BB251" s="71"/>
      <c r="BC251" s="71"/>
      <c r="BD251" s="71"/>
      <c r="BE251" s="71"/>
      <c r="BF251" s="71"/>
      <c r="BG251" s="71"/>
      <c r="BH251" s="98"/>
      <c r="BI251" s="71"/>
      <c r="BJ251" s="72"/>
      <c r="BK251" s="72"/>
      <c r="BL251" s="72"/>
      <c r="BM251" s="71"/>
      <c r="BN251" s="97"/>
      <c r="BO251" s="71"/>
      <c r="BP251" s="71"/>
      <c r="BQ251" s="71"/>
      <c r="BR251" s="71"/>
      <c r="BS251" s="71"/>
      <c r="BT251" s="71"/>
      <c r="BU251" s="71"/>
      <c r="BV251" s="97"/>
      <c r="BW251" s="99"/>
      <c r="BX251" s="72"/>
      <c r="BY251" s="72"/>
      <c r="BZ251" s="72"/>
      <c r="CA251" s="72"/>
      <c r="CB251" s="72"/>
      <c r="CC251" s="72"/>
      <c r="CD251" s="72"/>
      <c r="CE251" s="72"/>
      <c r="CF251" s="72"/>
      <c r="CG251" s="72"/>
      <c r="CH251" s="72"/>
      <c r="CI251" s="72"/>
      <c r="CJ251" s="72"/>
      <c r="CK251" s="72"/>
      <c r="CL251" s="72"/>
      <c r="CM251" s="72"/>
      <c r="CN251" s="72"/>
      <c r="CO251" s="72"/>
      <c r="CP251" s="72"/>
      <c r="CQ251" s="95"/>
      <c r="CR251" s="72"/>
      <c r="CS251" s="72"/>
      <c r="CT251" s="72"/>
      <c r="CU251" s="72"/>
      <c r="CV251" s="72"/>
      <c r="CW251" s="72"/>
      <c r="CX251" s="72"/>
      <c r="CY251" s="72"/>
      <c r="CZ251" s="72"/>
      <c r="DA251" s="72"/>
      <c r="DB251" s="72"/>
      <c r="DC251" s="72"/>
      <c r="DD251" s="72"/>
      <c r="DE251" s="72"/>
      <c r="DF251" s="72"/>
      <c r="DG251" s="72"/>
      <c r="DH251" s="72"/>
      <c r="DI251" s="72"/>
      <c r="DJ251" s="72"/>
      <c r="DK251" s="72"/>
      <c r="DL251" s="72"/>
      <c r="DM251" s="72"/>
    </row>
    <row r="252" spans="1:117">
      <c r="A252" s="97"/>
      <c r="B252" s="71"/>
      <c r="C252" s="71"/>
      <c r="D252" s="71"/>
      <c r="E252" s="97"/>
      <c r="F252" s="98"/>
      <c r="G252" s="98"/>
      <c r="H252" s="98"/>
      <c r="I252" s="98"/>
      <c r="J252" s="98"/>
      <c r="K252" s="98"/>
      <c r="L252" s="98"/>
      <c r="M252" s="71"/>
      <c r="N252" s="71"/>
      <c r="O252" s="71"/>
      <c r="P252" s="71"/>
      <c r="Q252" s="71"/>
      <c r="R252" s="71"/>
      <c r="S252" s="71"/>
      <c r="T252" s="71"/>
      <c r="U252" s="71"/>
      <c r="V252" s="71"/>
      <c r="W252" s="71"/>
      <c r="X252" s="71"/>
      <c r="Y252" s="71"/>
      <c r="Z252" s="71"/>
      <c r="AA252" s="71"/>
      <c r="AB252" s="71"/>
      <c r="AC252" s="71"/>
      <c r="AD252" s="71"/>
      <c r="AE252" s="71"/>
      <c r="AF252" s="71"/>
      <c r="AG252" s="71"/>
      <c r="AH252" s="71"/>
      <c r="AI252" s="71"/>
      <c r="AJ252" s="71"/>
      <c r="AK252" s="71"/>
      <c r="AL252" s="71"/>
      <c r="AM252" s="71"/>
      <c r="AN252" s="71"/>
      <c r="AO252" s="71"/>
      <c r="AP252" s="71"/>
      <c r="AQ252" s="71"/>
      <c r="AR252" s="71"/>
      <c r="AS252" s="71"/>
      <c r="AT252" s="71"/>
      <c r="AU252" s="71"/>
      <c r="AV252" s="72"/>
      <c r="AW252" s="71"/>
      <c r="AX252" s="71"/>
      <c r="AY252" s="71"/>
      <c r="AZ252" s="71"/>
      <c r="BA252" s="71"/>
      <c r="BB252" s="71"/>
      <c r="BC252" s="71"/>
      <c r="BD252" s="71"/>
      <c r="BE252" s="71"/>
      <c r="BF252" s="71"/>
      <c r="BG252" s="71"/>
      <c r="BH252" s="98"/>
      <c r="BI252" s="71"/>
      <c r="BJ252" s="72"/>
      <c r="BK252" s="72"/>
      <c r="BL252" s="72"/>
      <c r="BM252" s="71"/>
      <c r="BN252" s="97"/>
      <c r="BO252" s="71"/>
      <c r="BP252" s="71"/>
      <c r="BQ252" s="71"/>
      <c r="BR252" s="71"/>
      <c r="BS252" s="71"/>
      <c r="BT252" s="71"/>
      <c r="BU252" s="71"/>
      <c r="BV252" s="97"/>
      <c r="BW252" s="99"/>
      <c r="BX252" s="72"/>
      <c r="BY252" s="72"/>
      <c r="BZ252" s="72"/>
      <c r="CA252" s="72"/>
      <c r="CB252" s="72"/>
      <c r="CC252" s="72"/>
      <c r="CD252" s="72"/>
      <c r="CE252" s="72"/>
      <c r="CF252" s="72"/>
      <c r="CG252" s="72"/>
      <c r="CH252" s="72"/>
      <c r="CI252" s="72"/>
      <c r="CJ252" s="72"/>
      <c r="CK252" s="72"/>
      <c r="CL252" s="72"/>
      <c r="CM252" s="72"/>
      <c r="CN252" s="72"/>
      <c r="CO252" s="72"/>
      <c r="CP252" s="72"/>
      <c r="CQ252" s="95"/>
      <c r="CR252" s="72"/>
      <c r="CS252" s="72"/>
      <c r="CT252" s="72"/>
      <c r="CU252" s="72"/>
      <c r="CV252" s="72"/>
      <c r="CW252" s="72"/>
      <c r="CX252" s="72"/>
      <c r="CY252" s="72"/>
      <c r="CZ252" s="72"/>
      <c r="DA252" s="72"/>
      <c r="DB252" s="72"/>
      <c r="DC252" s="72"/>
      <c r="DD252" s="72"/>
      <c r="DE252" s="72"/>
      <c r="DF252" s="72"/>
      <c r="DG252" s="72"/>
      <c r="DH252" s="72"/>
      <c r="DI252" s="72"/>
      <c r="DJ252" s="72"/>
      <c r="DK252" s="72"/>
      <c r="DL252" s="72"/>
      <c r="DM252" s="72"/>
    </row>
    <row r="253" spans="1:117">
      <c r="A253" s="97"/>
      <c r="B253" s="71"/>
      <c r="C253" s="71"/>
      <c r="D253" s="71"/>
      <c r="E253" s="97"/>
      <c r="F253" s="98"/>
      <c r="G253" s="98"/>
      <c r="H253" s="98"/>
      <c r="I253" s="98"/>
      <c r="J253" s="98"/>
      <c r="K253" s="98"/>
      <c r="L253" s="98"/>
      <c r="M253" s="71"/>
      <c r="N253" s="71"/>
      <c r="O253" s="71"/>
      <c r="P253" s="71"/>
      <c r="Q253" s="71"/>
      <c r="R253" s="71"/>
      <c r="S253" s="71"/>
      <c r="T253" s="71"/>
      <c r="U253" s="71"/>
      <c r="V253" s="71"/>
      <c r="W253" s="71"/>
      <c r="X253" s="71"/>
      <c r="Y253" s="71"/>
      <c r="Z253" s="71"/>
      <c r="AA253" s="71"/>
      <c r="AB253" s="71"/>
      <c r="AC253" s="71"/>
      <c r="AD253" s="71"/>
      <c r="AE253" s="71"/>
      <c r="AF253" s="71"/>
      <c r="AG253" s="71"/>
      <c r="AH253" s="71"/>
      <c r="AI253" s="71"/>
      <c r="AJ253" s="71"/>
      <c r="AK253" s="71"/>
      <c r="AL253" s="71"/>
      <c r="AM253" s="71"/>
      <c r="AN253" s="71"/>
      <c r="AO253" s="71"/>
      <c r="AP253" s="71"/>
      <c r="AQ253" s="71"/>
      <c r="AR253" s="71"/>
      <c r="AS253" s="71"/>
      <c r="AT253" s="71"/>
      <c r="AU253" s="71"/>
      <c r="AV253" s="72"/>
      <c r="AW253" s="71"/>
      <c r="AX253" s="71"/>
      <c r="AY253" s="71"/>
      <c r="AZ253" s="71"/>
      <c r="BA253" s="71"/>
      <c r="BB253" s="71"/>
      <c r="BC253" s="71"/>
      <c r="BD253" s="71"/>
      <c r="BE253" s="71"/>
      <c r="BF253" s="71"/>
      <c r="BG253" s="71"/>
      <c r="BH253" s="98"/>
      <c r="BI253" s="71"/>
      <c r="BJ253" s="72"/>
      <c r="BK253" s="72"/>
      <c r="BL253" s="72"/>
      <c r="BM253" s="71"/>
      <c r="BN253" s="97"/>
      <c r="BO253" s="71"/>
      <c r="BP253" s="71"/>
      <c r="BQ253" s="71"/>
      <c r="BR253" s="71"/>
      <c r="BS253" s="71"/>
      <c r="BT253" s="71"/>
      <c r="BU253" s="71"/>
      <c r="BV253" s="97"/>
      <c r="BW253" s="99"/>
      <c r="BX253" s="72"/>
      <c r="BY253" s="72"/>
      <c r="BZ253" s="72"/>
      <c r="CA253" s="72"/>
      <c r="CB253" s="72"/>
      <c r="CC253" s="72"/>
      <c r="CD253" s="72"/>
      <c r="CE253" s="72"/>
      <c r="CF253" s="72"/>
      <c r="CG253" s="72"/>
      <c r="CH253" s="72"/>
      <c r="CI253" s="72"/>
      <c r="CJ253" s="72"/>
      <c r="CK253" s="72"/>
      <c r="CL253" s="72"/>
      <c r="CM253" s="72"/>
      <c r="CN253" s="72"/>
      <c r="CO253" s="72"/>
      <c r="CP253" s="72"/>
      <c r="CQ253" s="95"/>
      <c r="CR253" s="72"/>
      <c r="CS253" s="72"/>
      <c r="CT253" s="72"/>
      <c r="CU253" s="72"/>
      <c r="CV253" s="72"/>
      <c r="CW253" s="72"/>
      <c r="CX253" s="72"/>
      <c r="CY253" s="72"/>
      <c r="CZ253" s="72"/>
      <c r="DA253" s="72"/>
      <c r="DB253" s="72"/>
      <c r="DC253" s="72"/>
      <c r="DD253" s="72"/>
      <c r="DE253" s="72"/>
      <c r="DF253" s="72"/>
      <c r="DG253" s="72"/>
      <c r="DH253" s="72"/>
      <c r="DI253" s="72"/>
      <c r="DJ253" s="72"/>
      <c r="DK253" s="72"/>
      <c r="DL253" s="72"/>
      <c r="DM253" s="72"/>
    </row>
    <row r="254" spans="1:117">
      <c r="A254" s="97"/>
      <c r="B254" s="71"/>
      <c r="C254" s="71"/>
      <c r="D254" s="71"/>
      <c r="E254" s="97"/>
      <c r="F254" s="98"/>
      <c r="G254" s="98"/>
      <c r="H254" s="98"/>
      <c r="I254" s="98"/>
      <c r="J254" s="98"/>
      <c r="K254" s="98"/>
      <c r="L254" s="98"/>
      <c r="M254" s="71"/>
      <c r="N254" s="71"/>
      <c r="O254" s="71"/>
      <c r="P254" s="71"/>
      <c r="Q254" s="71"/>
      <c r="R254" s="71"/>
      <c r="S254" s="71"/>
      <c r="T254" s="71"/>
      <c r="U254" s="71"/>
      <c r="V254" s="71"/>
      <c r="W254" s="71"/>
      <c r="X254" s="71"/>
      <c r="Y254" s="71"/>
      <c r="Z254" s="71"/>
      <c r="AA254" s="71"/>
      <c r="AB254" s="71"/>
      <c r="AC254" s="71"/>
      <c r="AD254" s="71"/>
      <c r="AE254" s="71"/>
      <c r="AF254" s="71"/>
      <c r="AG254" s="71"/>
      <c r="AH254" s="71"/>
      <c r="AI254" s="71"/>
      <c r="AJ254" s="71"/>
      <c r="AK254" s="71"/>
      <c r="AL254" s="71"/>
      <c r="AM254" s="71"/>
      <c r="AN254" s="71"/>
      <c r="AO254" s="71"/>
      <c r="AP254" s="71"/>
      <c r="AQ254" s="71"/>
      <c r="AR254" s="71"/>
      <c r="AS254" s="71"/>
      <c r="AT254" s="71"/>
      <c r="AU254" s="71"/>
      <c r="AV254" s="72"/>
      <c r="AW254" s="71"/>
      <c r="AX254" s="71"/>
      <c r="AY254" s="71"/>
      <c r="AZ254" s="71"/>
      <c r="BA254" s="71"/>
      <c r="BB254" s="71"/>
      <c r="BC254" s="71"/>
      <c r="BD254" s="71"/>
      <c r="BE254" s="71"/>
      <c r="BF254" s="71"/>
      <c r="BG254" s="71"/>
      <c r="BH254" s="98"/>
      <c r="BI254" s="71"/>
      <c r="BJ254" s="72"/>
      <c r="BK254" s="72"/>
      <c r="BL254" s="72"/>
      <c r="BM254" s="71"/>
      <c r="BN254" s="97"/>
      <c r="BO254" s="71"/>
      <c r="BP254" s="71"/>
      <c r="BQ254" s="71"/>
      <c r="BR254" s="71"/>
      <c r="BS254" s="71"/>
      <c r="BT254" s="71"/>
      <c r="BU254" s="71"/>
      <c r="BV254" s="97"/>
      <c r="BW254" s="99"/>
      <c r="BX254" s="72"/>
      <c r="BY254" s="72"/>
      <c r="BZ254" s="72"/>
      <c r="CA254" s="72"/>
      <c r="CB254" s="72"/>
      <c r="CC254" s="72"/>
      <c r="CD254" s="72"/>
      <c r="CE254" s="72"/>
      <c r="CF254" s="72"/>
      <c r="CG254" s="72"/>
      <c r="CH254" s="72"/>
      <c r="CI254" s="72"/>
      <c r="CJ254" s="72"/>
      <c r="CK254" s="72"/>
      <c r="CL254" s="72"/>
      <c r="CM254" s="72"/>
      <c r="CN254" s="72"/>
      <c r="CO254" s="72"/>
      <c r="CP254" s="72"/>
      <c r="CQ254" s="95"/>
      <c r="CR254" s="72"/>
      <c r="CS254" s="72"/>
      <c r="CT254" s="72"/>
      <c r="CU254" s="72"/>
      <c r="CV254" s="72"/>
      <c r="CW254" s="72"/>
      <c r="CX254" s="72"/>
      <c r="CY254" s="72"/>
      <c r="CZ254" s="72"/>
      <c r="DA254" s="72"/>
      <c r="DB254" s="72"/>
      <c r="DC254" s="72"/>
      <c r="DD254" s="72"/>
      <c r="DE254" s="72"/>
      <c r="DF254" s="72"/>
      <c r="DG254" s="72"/>
      <c r="DH254" s="72"/>
      <c r="DI254" s="72"/>
      <c r="DJ254" s="72"/>
      <c r="DK254" s="72"/>
      <c r="DL254" s="72"/>
      <c r="DM254" s="72"/>
    </row>
    <row r="255" spans="1:117">
      <c r="A255" s="97"/>
      <c r="B255" s="71"/>
      <c r="C255" s="71"/>
      <c r="D255" s="71"/>
      <c r="E255" s="97"/>
      <c r="F255" s="98"/>
      <c r="G255" s="98"/>
      <c r="H255" s="98"/>
      <c r="I255" s="98"/>
      <c r="J255" s="98"/>
      <c r="K255" s="98"/>
      <c r="L255" s="98"/>
      <c r="M255" s="71"/>
      <c r="N255" s="71"/>
      <c r="O255" s="71"/>
      <c r="P255" s="71"/>
      <c r="Q255" s="71"/>
      <c r="R255" s="71"/>
      <c r="S255" s="71"/>
      <c r="T255" s="71"/>
      <c r="U255" s="71"/>
      <c r="V255" s="71"/>
      <c r="W255" s="71"/>
      <c r="X255" s="71"/>
      <c r="Y255" s="71"/>
      <c r="Z255" s="71"/>
      <c r="AA255" s="71"/>
      <c r="AB255" s="71"/>
      <c r="AC255" s="71"/>
      <c r="AD255" s="71"/>
      <c r="AE255" s="71"/>
      <c r="AF255" s="71"/>
      <c r="AG255" s="71"/>
      <c r="AH255" s="71"/>
      <c r="AI255" s="71"/>
      <c r="AJ255" s="71"/>
      <c r="AK255" s="71"/>
      <c r="AL255" s="71"/>
      <c r="AM255" s="71"/>
      <c r="AN255" s="71"/>
      <c r="AO255" s="71"/>
      <c r="AP255" s="71"/>
      <c r="AQ255" s="71"/>
      <c r="AR255" s="71"/>
      <c r="AS255" s="71"/>
      <c r="AT255" s="71"/>
      <c r="AU255" s="71"/>
      <c r="AV255" s="72"/>
      <c r="AW255" s="71"/>
      <c r="AX255" s="71"/>
      <c r="AY255" s="71"/>
      <c r="AZ255" s="71"/>
      <c r="BA255" s="71"/>
      <c r="BB255" s="71"/>
      <c r="BC255" s="71"/>
      <c r="BD255" s="71"/>
      <c r="BE255" s="71"/>
      <c r="BF255" s="71"/>
      <c r="BG255" s="71"/>
      <c r="BH255" s="98"/>
      <c r="BI255" s="71"/>
      <c r="BJ255" s="72"/>
      <c r="BK255" s="72"/>
      <c r="BL255" s="72"/>
      <c r="BM255" s="71"/>
      <c r="BN255" s="97"/>
      <c r="BO255" s="71"/>
      <c r="BP255" s="71"/>
      <c r="BQ255" s="71"/>
      <c r="BR255" s="71"/>
      <c r="BS255" s="71"/>
      <c r="BT255" s="71"/>
      <c r="BU255" s="71"/>
      <c r="BV255" s="97"/>
      <c r="BW255" s="99"/>
      <c r="BX255" s="72"/>
      <c r="BY255" s="72"/>
      <c r="BZ255" s="72"/>
      <c r="CA255" s="72"/>
      <c r="CB255" s="72"/>
      <c r="CC255" s="72"/>
      <c r="CD255" s="72"/>
      <c r="CE255" s="72"/>
      <c r="CF255" s="72"/>
      <c r="CG255" s="72"/>
      <c r="CH255" s="72"/>
      <c r="CI255" s="72"/>
      <c r="CJ255" s="72"/>
      <c r="CK255" s="72"/>
      <c r="CL255" s="72"/>
      <c r="CM255" s="72"/>
      <c r="CN255" s="72"/>
      <c r="CO255" s="72"/>
      <c r="CP255" s="72"/>
      <c r="CQ255" s="95"/>
      <c r="CR255" s="72"/>
      <c r="CS255" s="72"/>
      <c r="CT255" s="72"/>
      <c r="CU255" s="72"/>
      <c r="CV255" s="72"/>
      <c r="CW255" s="72"/>
      <c r="CX255" s="72"/>
      <c r="CY255" s="72"/>
      <c r="CZ255" s="72"/>
      <c r="DA255" s="72"/>
      <c r="DB255" s="72"/>
      <c r="DC255" s="72"/>
      <c r="DD255" s="72"/>
      <c r="DE255" s="72"/>
      <c r="DF255" s="72"/>
      <c r="DG255" s="72"/>
      <c r="DH255" s="72"/>
      <c r="DI255" s="72"/>
      <c r="DJ255" s="72"/>
      <c r="DK255" s="72"/>
      <c r="DL255" s="72"/>
      <c r="DM255" s="72"/>
    </row>
  </sheetData>
  <conditionalFormatting sqref="AV2:AV99999">
    <cfRule type="expression" dxfId="279" priority="11">
      <formula>$AU2=99903</formula>
    </cfRule>
  </conditionalFormatting>
  <conditionalFormatting sqref="BJ2:BJ99999">
    <cfRule type="expression" dxfId="278" priority="2">
      <formula>$BI2=99903</formula>
    </cfRule>
  </conditionalFormatting>
  <conditionalFormatting sqref="BK2:BK99999">
    <cfRule type="expression" dxfId="277" priority="3">
      <formula>$BI2=2</formula>
    </cfRule>
  </conditionalFormatting>
  <conditionalFormatting sqref="BL2:BL99999">
    <cfRule type="expression" dxfId="276" priority="1">
      <formula>$BK2=99903</formula>
    </cfRule>
  </conditionalFormatting>
  <conditionalFormatting sqref="BW2:BW99999">
    <cfRule type="expression" dxfId="275" priority="7">
      <formula>$BU2=1</formula>
    </cfRule>
  </conditionalFormatting>
  <conditionalFormatting sqref="BX2:CB99999 CO2:CO99999 DD2:DL99999">
    <cfRule type="expression" dxfId="274" priority="4">
      <formula>$BU2=4</formula>
    </cfRule>
  </conditionalFormatting>
  <conditionalFormatting sqref="BX2:CB99999 CQ2:DL99999">
    <cfRule type="expression" dxfId="273" priority="5">
      <formula>$BU2=3</formula>
    </cfRule>
  </conditionalFormatting>
  <conditionalFormatting sqref="BX2:CN99999 DD2:DL99999">
    <cfRule type="expression" dxfId="272" priority="6">
      <formula>$BU2=2</formula>
    </cfRule>
  </conditionalFormatting>
  <conditionalFormatting sqref="CP2:CP99999">
    <cfRule type="expression" dxfId="271" priority="9">
      <formula>$CO2=99903</formula>
    </cfRule>
  </conditionalFormatting>
  <conditionalFormatting sqref="DM2:DM99999">
    <cfRule type="expression" dxfId="270" priority="8">
      <formula>$DL2=1</formula>
    </cfRule>
  </conditionalFormatting>
  <dataValidations count="42">
    <dataValidation type="textLength" operator="lessThanOrEqual" allowBlank="1" showInputMessage="1" showErrorMessage="1" error="Value must be less than or equal to 20 characters long." sqref="BW2:BW255" xr:uid="{8BA354B6-E24F-4FCA-B024-86C3BC096411}">
      <formula1>20</formula1>
    </dataValidation>
    <dataValidation type="whole" allowBlank="1" showInputMessage="1" showErrorMessage="1" error="Must enter a whole number from 0 to 99" sqref="BO2:BT255" xr:uid="{088C2670-DF99-4CD1-98AB-213091A3FDFD}">
      <formula1>0</formula1>
      <formula2>99</formula2>
    </dataValidation>
    <dataValidation type="textLength" operator="equal" allowBlank="1" showInputMessage="1" showErrorMessage="1" error="Zip code value must be 5 characters long exactly." sqref="BH2:BH255" xr:uid="{63E15099-C8C6-485E-8192-B93C2021BB92}">
      <formula1>5</formula1>
    </dataValidation>
    <dataValidation type="list" allowBlank="1" showInputMessage="1" showErrorMessage="1" sqref="BD2:BD255 BF2:BF255" xr:uid="{E0244A4D-2FCF-4E7D-8522-39EB3F0B314E}">
      <formula1>"10"</formula1>
    </dataValidation>
    <dataValidation type="list" allowBlank="1" showInputMessage="1" showErrorMessage="1" sqref="BC2:BC255 CL2:CL255 CZ2:CZ255" xr:uid="{33928CC0-4823-4624-BAE7-FC66FA29226D}">
      <formula1>"9"</formula1>
    </dataValidation>
    <dataValidation type="list" allowBlank="1" showInputMessage="1" showErrorMessage="1" sqref="CK2:CK255 CY2:CY255" xr:uid="{1E8C1799-9265-482C-B297-53C4A47A7203}">
      <formula1>"8"</formula1>
    </dataValidation>
    <dataValidation type="list" allowBlank="1" showInputMessage="1" showErrorMessage="1" sqref="BB2:BB255 CJ2:CJ255 CX2:CX255" xr:uid="{DB3765B8-957F-4FFF-9CD4-BB082EB40F12}">
      <formula1>"7"</formula1>
    </dataValidation>
    <dataValidation type="list" allowBlank="1" showInputMessage="1" showErrorMessage="1" sqref="AQ2:AQ255" xr:uid="{2EC2D310-F94F-46AC-B253-2B9150A7D1F0}">
      <formula1>"99904"</formula1>
    </dataValidation>
    <dataValidation type="list" allowBlank="1" showInputMessage="1" showErrorMessage="1" sqref="AJ2:AJ255 AX2:AX255 BX2:BX255 CD2:CD255 CR2:CR255 DE2:DE255" xr:uid="{628ABE7A-F642-4E7B-842F-C33E942372D9}">
      <formula1>"1"</formula1>
    </dataValidation>
    <dataValidation type="list" allowBlank="1" showInputMessage="1" showErrorMessage="1" sqref="AI2:AI255 CC2:CC255 DA2:DA255 DD2:DD255" xr:uid="{8BE4837A-AD78-4AB9-91FA-D29F76505C98}">
      <formula1>"99902"</formula1>
    </dataValidation>
    <dataValidation type="list" allowBlank="1" showInputMessage="1" showErrorMessage="1" sqref="AG2:AG255 AR2:AR255 BF2:BF255 CM2:CM255 DB2:DB255 DJ2:DJ255" xr:uid="{388FF822-C903-4575-8B61-8064D112D93B}">
      <formula1>"99999"</formula1>
    </dataValidation>
    <dataValidation type="list" allowBlank="1" showInputMessage="1" showErrorMessage="1" sqref="AF2:AF255" xr:uid="{07F1BA8E-E099-4D48-953F-E7C7E89BC72F}">
      <formula1>"W"</formula1>
    </dataValidation>
    <dataValidation type="list" allowBlank="1" showInputMessage="1" showErrorMessage="1" sqref="AE2:AE255" xr:uid="{50375D00-8FBB-4733-BD4A-83C9CC4E259A}">
      <formula1>"V"</formula1>
    </dataValidation>
    <dataValidation type="list" allowBlank="1" showInputMessage="1" showErrorMessage="1" sqref="AD2:AD255" xr:uid="{0072756C-5AD4-47AF-B971-002F4B44C2B0}">
      <formula1>"T"</formula1>
    </dataValidation>
    <dataValidation type="list" allowBlank="1" showInputMessage="1" showErrorMessage="1" sqref="AC2:AC255" xr:uid="{EAC5E227-5955-4353-A7E0-90F15411604F}">
      <formula1>"R"</formula1>
    </dataValidation>
    <dataValidation type="list" allowBlank="1" showInputMessage="1" showErrorMessage="1" sqref="AB2:AB255" xr:uid="{E1FBFDA7-AA99-4437-9114-8836DCFF42C7}">
      <formula1>"P"</formula1>
    </dataValidation>
    <dataValidation type="list" allowBlank="1" showInputMessage="1" showErrorMessage="1" sqref="AA2:AA255" xr:uid="{99091232-1978-4DD7-A89A-3A6E0C3C9CC9}">
      <formula1>"N"</formula1>
    </dataValidation>
    <dataValidation type="list" allowBlank="1" showInputMessage="1" showErrorMessage="1" sqref="Z2:Z255" xr:uid="{94D66D6E-274A-4A76-92CC-437F4EF4B14C}">
      <formula1>"M"</formula1>
    </dataValidation>
    <dataValidation type="list" allowBlank="1" showInputMessage="1" showErrorMessage="1" sqref="Y2:Y255" xr:uid="{72F78CCF-D3F8-4CAD-906B-F025FC84F2E7}">
      <formula1>"K"</formula1>
    </dataValidation>
    <dataValidation type="list" allowBlank="1" showInputMessage="1" showErrorMessage="1" sqref="X2:X255" xr:uid="{C5F25331-FA11-489D-B96F-9F6455FDF7E3}">
      <formula1>"J"</formula1>
    </dataValidation>
    <dataValidation type="list" allowBlank="1" showInputMessage="1" showErrorMessage="1" sqref="W2:W255" xr:uid="{8012AE03-1AFB-469B-AFA8-5A4656D5F780}">
      <formula1>"H"</formula1>
    </dataValidation>
    <dataValidation type="list" allowBlank="1" showInputMessage="1" showErrorMessage="1" sqref="V2:V255" xr:uid="{96789ED0-D399-4A75-9738-3C41FBCF7420}">
      <formula1>"C"</formula1>
    </dataValidation>
    <dataValidation type="list" allowBlank="1" showInputMessage="1" showErrorMessage="1" sqref="U2:U255" xr:uid="{8901E553-53EF-4B7D-91F8-3CC01D38C923}">
      <formula1>"A"</formula1>
    </dataValidation>
    <dataValidation type="list" allowBlank="1" showInputMessage="1" showErrorMessage="1" sqref="T2:T255 AP2:AP255" xr:uid="{C8FDB8B7-163D-4468-AF8A-FE0B4AC50635}">
      <formula1>"99900"</formula1>
    </dataValidation>
    <dataValidation type="list" allowBlank="1" showInputMessage="1" showErrorMessage="1" sqref="S2:S255 AO2:AO255 CI2:CI255 CW2:CW255" xr:uid="{2970D844-4F95-4DE7-AC8C-7C6914CD64E5}">
      <formula1>"6"</formula1>
    </dataValidation>
    <dataValidation type="list" allowBlank="1" showInputMessage="1" showErrorMessage="1" sqref="R2:R255 AN2:AN255 DI2:DI255 CH2:CH255 CV2:CV255 CB2:CB1048576" xr:uid="{A868598A-69B3-4089-AA1D-A62FBBD221CA}">
      <formula1>"5"</formula1>
    </dataValidation>
    <dataValidation type="list" allowBlank="1" showInputMessage="1" showErrorMessage="1" sqref="Q2:Q255 AM2:AM255 BA2:BA255 DH2:DH255 CG2:CG255 CU2:CU255 CA2:CA1048576" xr:uid="{63B76B52-885E-4F69-9647-E0C115BE4060}">
      <formula1>"4"</formula1>
    </dataValidation>
    <dataValidation type="list" allowBlank="1" showInputMessage="1" showErrorMessage="1" sqref="P2:P255 AL2:AL255 AZ2:AZ255 CF2:CF255 CT2:CT255 DG2:DG255 BZ2:BZ1048576" xr:uid="{D6D3C7C0-A9F3-4CB7-B8D2-A57FC50BF73E}">
      <formula1>"3"</formula1>
    </dataValidation>
    <dataValidation type="list" allowBlank="1" showInputMessage="1" showErrorMessage="1" sqref="O2:O255 AK2:AK255 AY2:AY255 BY2:BY255 CE2:CE255 CS2:CS255 DF2:DF255" xr:uid="{B33B3CDF-B6CF-4E7F-AB66-448C8D91A5B6}">
      <formula1>"2"</formula1>
    </dataValidation>
    <dataValidation type="list" operator="equal" allowBlank="1" showInputMessage="1" showErrorMessage="1" sqref="N2:N255" xr:uid="{398253C8-1BA1-45EC-BCD3-CEDE70664872}">
      <formula1>"1"</formula1>
    </dataValidation>
    <dataValidation type="textLength" allowBlank="1" showInputMessage="1" showErrorMessage="1" error="Value must be 5 (99999 if unknown) or 9 characters long." sqref="F2:G1048576" xr:uid="{8C0B6EF1-0C84-4DE2-BEFE-D3CA5EB6F95D}">
      <formula1>5</formula1>
      <formula2>9</formula2>
    </dataValidation>
    <dataValidation type="date" operator="greaterThanOrEqual" allowBlank="1" showInputMessage="1" showErrorMessage="1" error="Enter a date greater than 10/31/2023. If there is no data to enter, please enter No Data to Report in cell A2." sqref="A2:A1048576" xr:uid="{8329C3A2-6636-4FD2-94A6-A7FFD6D386AF}">
      <formula1>45230</formula1>
    </dataValidation>
    <dataValidation type="custom" operator="greaterThanOrEqual" allowBlank="1" showInputMessage="1" showErrorMessage="1" error="Please ensure it is a valid date and that the client is at least 18 years old. If unknown, use 09/09/9999." sqref="E2:E1048576" xr:uid="{7E9442E8-3EBF-40EE-AC5E-E67B64B9E3C0}">
      <formula1>OR(E2=DATE(9999,9,9),(AND(E2&gt;=DATE(1900,1,1),IF(ISNUMBER(E2),YEAR(E2)&gt;=1900,FALSE),E2&lt;DATE(2006,1,1))))</formula1>
    </dataValidation>
    <dataValidation type="date" operator="greaterThanOrEqual" allowBlank="1" showInputMessage="1" showErrorMessage="1" error="Must enter a valid date." sqref="BN2:BN1048576 BV2:BV1048576 CQ2:CQ1048576" xr:uid="{E6465193-18BB-4EF8-9CE6-ADC064221B98}">
      <formula1>45200</formula1>
    </dataValidation>
    <dataValidation allowBlank="1" showInputMessage="1" showErrorMessage="1" error="Value must be 5 (99999 if unknown) or 9 characters long." sqref="L2:L1048576" xr:uid="{7B26EE82-2C47-45F1-9BED-8EA37C9A0566}"/>
    <dataValidation type="list" allowBlank="1" showInputMessage="1" showErrorMessage="1" error="Value must be 5 (99999 if unknown) or 9 characters long." sqref="H2:H1048576" xr:uid="{FB267728-8FA8-41B3-B6E1-8B5D3201899B}">
      <formula1>"1"</formula1>
    </dataValidation>
    <dataValidation type="list" allowBlank="1" showInputMessage="1" showErrorMessage="1" error="Value must be 5 (99999 if unknown) or 9 characters long." sqref="I2:I1048576" xr:uid="{595E30E9-358B-45B9-93AC-BD05D8A7F3FF}">
      <formula1>"2"</formula1>
    </dataValidation>
    <dataValidation type="list" allowBlank="1" showInputMessage="1" showErrorMessage="1" error="Value must be 5 (99999 if unknown) or 9 characters long." sqref="J2:J1048576" xr:uid="{E7710EA0-D730-4FB5-9C6E-5653E45BC7AB}">
      <formula1>"3"</formula1>
    </dataValidation>
    <dataValidation type="list" allowBlank="1" showInputMessage="1" showErrorMessage="1" error="Value must be 5 (99999 if unknown) or 9 characters long." sqref="K2:K1048576" xr:uid="{982DADBC-5DBC-4747-BBFD-ACF62F209B20}">
      <formula1>"99902"</formula1>
    </dataValidation>
    <dataValidation type="list" allowBlank="1" showInputMessage="1" showErrorMessage="1" sqref="BK2:BK1048576" xr:uid="{9FBE9E9D-8832-4026-884B-A5390ECDC48D}">
      <formula1>"1,2,3,4,5,6,99903,99999"</formula1>
    </dataValidation>
    <dataValidation type="list" allowBlank="1" showInputMessage="1" showErrorMessage="1" sqref="BE2:BE1048576" xr:uid="{1A09A7AD-1472-41DB-A65F-D2BB2115E606}">
      <formula1>"12"</formula1>
    </dataValidation>
    <dataValidation type="list" allowBlank="1" showInputMessage="1" showErrorMessage="1" sqref="BM2:BM1048576" xr:uid="{D1B6144D-7F0C-4E85-8436-F4256891AA73}">
      <formula1>"1,2,3,4,5"</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9">
        <x14:dataValidation type="list" allowBlank="1" showInputMessage="1" showErrorMessage="1" xr:uid="{DD4B1F42-75DB-4213-BF05-859CE046F5C4}">
          <x14:formula1>
            <xm:f>SRValues!$K$2:$K$10</xm:f>
          </x14:formula1>
          <xm:sqref>CO2:CO255</xm:sqref>
        </x14:dataValidation>
        <x14:dataValidation type="list" allowBlank="1" showInputMessage="1" showErrorMessage="1" xr:uid="{79A605E1-D033-439F-BC54-0D35AC9CE895}">
          <x14:formula1>
            <xm:f>SRValues!$L$2:$L$4</xm:f>
          </x14:formula1>
          <xm:sqref>DL2:DM255</xm:sqref>
        </x14:dataValidation>
        <x14:dataValidation type="list" allowBlank="1" showInputMessage="1" showErrorMessage="1" xr:uid="{B97EB910-9D83-449E-B087-CA2118FE4472}">
          <x14:formula1>
            <xm:f>SRValues!$J$2:$J$6</xm:f>
          </x14:formula1>
          <xm:sqref>BU2:BU255</xm:sqref>
        </x14:dataValidation>
        <x14:dataValidation type="list" allowBlank="1" showInputMessage="1" showErrorMessage="1" xr:uid="{CC65E779-B030-4745-9284-9E5CA3E25072}">
          <x14:formula1>
            <xm:f>SRValues!$H$2:$H$7</xm:f>
          </x14:formula1>
          <xm:sqref>BI2:BI255</xm:sqref>
        </x14:dataValidation>
        <x14:dataValidation type="list" allowBlank="1" showInputMessage="1" showErrorMessage="1" xr:uid="{609EDF05-A1FF-46A9-BED6-A1FB21AB65E7}">
          <x14:formula1>
            <xm:f>SRValues!$F$2:$F$6</xm:f>
          </x14:formula1>
          <xm:sqref>AW2:AW255</xm:sqref>
        </x14:dataValidation>
        <x14:dataValidation type="list" allowBlank="1" showInputMessage="1" showErrorMessage="1" xr:uid="{1C66110A-C63D-4A6C-9C18-9AF46733D8B7}">
          <x14:formula1>
            <xm:f>SRValues!$E$2:$E$14</xm:f>
          </x14:formula1>
          <xm:sqref>AU2:AU255</xm:sqref>
        </x14:dataValidation>
        <x14:dataValidation type="list" allowBlank="1" showInputMessage="1" showErrorMessage="1" xr:uid="{5F14895B-5B36-4E6A-8D2B-3A6FA59D74D1}">
          <x14:formula1>
            <xm:f>SRValues!$C$2:$C$35</xm:f>
          </x14:formula1>
          <xm:sqref>AT2:AT255</xm:sqref>
        </x14:dataValidation>
        <x14:dataValidation type="list" allowBlank="1" showInputMessage="1" showErrorMessage="1" xr:uid="{1FDECF53-8A4B-43C2-934F-F4F75108F83B}">
          <x14:formula1>
            <xm:f>SRValues!$B$2:$B$5</xm:f>
          </x14:formula1>
          <xm:sqref>M2:M255</xm:sqref>
        </x14:dataValidation>
        <x14:dataValidation type="list" allowBlank="1" showInputMessage="1" showErrorMessage="1" xr:uid="{602F8499-9AE7-4EFC-9A8A-75EFCC6169EE}">
          <x14:formula1>
            <xm:f>SRValues!$A$2:$A$59</xm:f>
          </x14:formula1>
          <xm:sqref>B2:B255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2C8C0-99D4-42EB-98F2-B54991088529}">
  <sheetPr codeName="Sheet19"/>
  <dimension ref="A1:L59"/>
  <sheetViews>
    <sheetView workbookViewId="0">
      <selection activeCell="BS3" sqref="BS3"/>
    </sheetView>
  </sheetViews>
  <sheetFormatPr defaultRowHeight="14.45"/>
  <sheetData>
    <row r="1" spans="1:12" ht="154.15">
      <c r="A1" s="73" t="s">
        <v>2418</v>
      </c>
      <c r="B1" s="73" t="s">
        <v>2598</v>
      </c>
      <c r="C1" s="73" t="s">
        <v>2599</v>
      </c>
      <c r="D1" s="73" t="s">
        <v>2600</v>
      </c>
      <c r="E1" s="73" t="s">
        <v>2601</v>
      </c>
      <c r="F1" s="73" t="s">
        <v>2602</v>
      </c>
      <c r="G1" s="73" t="s">
        <v>2603</v>
      </c>
      <c r="H1" s="73" t="s">
        <v>2604</v>
      </c>
      <c r="I1" s="73" t="s">
        <v>2605</v>
      </c>
      <c r="J1" s="73" t="s">
        <v>2606</v>
      </c>
      <c r="K1" s="73" t="s">
        <v>2607</v>
      </c>
      <c r="L1" s="73" t="s">
        <v>2608</v>
      </c>
    </row>
    <row r="2" spans="1:12">
      <c r="A2">
        <v>1</v>
      </c>
      <c r="B2">
        <v>1</v>
      </c>
      <c r="C2">
        <v>0</v>
      </c>
      <c r="D2">
        <v>1</v>
      </c>
      <c r="E2" t="s">
        <v>1272</v>
      </c>
      <c r="F2">
        <v>0</v>
      </c>
      <c r="G2">
        <v>0</v>
      </c>
      <c r="H2">
        <v>1</v>
      </c>
      <c r="I2">
        <v>1</v>
      </c>
      <c r="J2">
        <v>1</v>
      </c>
      <c r="K2">
        <v>1</v>
      </c>
      <c r="L2">
        <v>0</v>
      </c>
    </row>
    <row r="3" spans="1:12">
      <c r="A3">
        <v>2</v>
      </c>
      <c r="B3">
        <v>2</v>
      </c>
      <c r="C3">
        <v>1</v>
      </c>
      <c r="D3">
        <v>2</v>
      </c>
      <c r="E3" t="s">
        <v>1362</v>
      </c>
      <c r="F3">
        <v>1</v>
      </c>
      <c r="G3">
        <v>1</v>
      </c>
      <c r="H3">
        <v>2</v>
      </c>
      <c r="I3">
        <v>2</v>
      </c>
      <c r="J3">
        <v>2</v>
      </c>
      <c r="K3">
        <v>2</v>
      </c>
      <c r="L3">
        <v>1</v>
      </c>
    </row>
    <row r="4" spans="1:12">
      <c r="A4">
        <v>3</v>
      </c>
      <c r="B4">
        <v>3</v>
      </c>
      <c r="C4">
        <v>2</v>
      </c>
      <c r="D4">
        <v>3</v>
      </c>
      <c r="E4" t="s">
        <v>1275</v>
      </c>
      <c r="F4">
        <v>99900</v>
      </c>
      <c r="G4">
        <v>99900</v>
      </c>
      <c r="H4">
        <v>3</v>
      </c>
      <c r="I4">
        <v>3</v>
      </c>
      <c r="J4">
        <v>3</v>
      </c>
      <c r="K4">
        <v>3</v>
      </c>
      <c r="L4">
        <v>99999</v>
      </c>
    </row>
    <row r="5" spans="1:12">
      <c r="A5">
        <v>4</v>
      </c>
      <c r="B5">
        <v>99999</v>
      </c>
      <c r="C5">
        <v>3</v>
      </c>
      <c r="D5">
        <v>4</v>
      </c>
      <c r="E5" t="s">
        <v>1367</v>
      </c>
      <c r="F5">
        <v>99904</v>
      </c>
      <c r="G5">
        <v>99999</v>
      </c>
      <c r="H5">
        <v>4</v>
      </c>
      <c r="I5">
        <v>4</v>
      </c>
      <c r="J5">
        <v>4</v>
      </c>
      <c r="K5">
        <v>4</v>
      </c>
    </row>
    <row r="6" spans="1:12">
      <c r="A6">
        <v>5</v>
      </c>
      <c r="C6">
        <v>4</v>
      </c>
      <c r="D6">
        <v>5</v>
      </c>
      <c r="E6" t="s">
        <v>1369</v>
      </c>
      <c r="F6">
        <v>99999</v>
      </c>
      <c r="H6">
        <v>99903</v>
      </c>
      <c r="J6">
        <v>5</v>
      </c>
      <c r="K6">
        <v>5</v>
      </c>
    </row>
    <row r="7" spans="1:12">
      <c r="A7">
        <v>6</v>
      </c>
      <c r="C7">
        <v>5</v>
      </c>
      <c r="D7">
        <v>6</v>
      </c>
      <c r="E7" t="s">
        <v>1372</v>
      </c>
      <c r="H7">
        <v>99999</v>
      </c>
      <c r="K7">
        <v>6</v>
      </c>
    </row>
    <row r="8" spans="1:12">
      <c r="A8">
        <v>7</v>
      </c>
      <c r="C8">
        <v>6</v>
      </c>
      <c r="D8">
        <v>7</v>
      </c>
      <c r="E8" t="s">
        <v>1375</v>
      </c>
      <c r="K8">
        <v>7</v>
      </c>
    </row>
    <row r="9" spans="1:12">
      <c r="A9">
        <v>8</v>
      </c>
      <c r="C9">
        <v>7</v>
      </c>
      <c r="D9">
        <v>99999</v>
      </c>
      <c r="E9" t="s">
        <v>1278</v>
      </c>
      <c r="K9">
        <v>8</v>
      </c>
    </row>
    <row r="10" spans="1:12">
      <c r="A10">
        <v>9</v>
      </c>
      <c r="C10">
        <v>8</v>
      </c>
      <c r="E10" t="s">
        <v>1380</v>
      </c>
      <c r="K10">
        <v>99903</v>
      </c>
    </row>
    <row r="11" spans="1:12">
      <c r="A11">
        <v>10</v>
      </c>
      <c r="C11">
        <v>99900</v>
      </c>
      <c r="E11" t="s">
        <v>1281</v>
      </c>
    </row>
    <row r="12" spans="1:12">
      <c r="A12">
        <v>11</v>
      </c>
      <c r="C12" t="s">
        <v>1272</v>
      </c>
      <c r="E12" t="s">
        <v>1284</v>
      </c>
    </row>
    <row r="13" spans="1:12">
      <c r="A13">
        <v>12</v>
      </c>
      <c r="C13" t="s">
        <v>1362</v>
      </c>
      <c r="E13">
        <v>99903</v>
      </c>
    </row>
    <row r="14" spans="1:12">
      <c r="A14">
        <v>13</v>
      </c>
      <c r="C14" t="s">
        <v>1275</v>
      </c>
      <c r="E14">
        <v>99999</v>
      </c>
    </row>
    <row r="15" spans="1:12">
      <c r="A15">
        <v>14</v>
      </c>
      <c r="C15" t="s">
        <v>1367</v>
      </c>
    </row>
    <row r="16" spans="1:12">
      <c r="A16">
        <v>15</v>
      </c>
      <c r="C16" t="s">
        <v>1369</v>
      </c>
    </row>
    <row r="17" spans="1:3">
      <c r="A17">
        <v>16</v>
      </c>
      <c r="C17" t="s">
        <v>1372</v>
      </c>
    </row>
    <row r="18" spans="1:3">
      <c r="A18">
        <v>17</v>
      </c>
      <c r="C18" t="s">
        <v>1375</v>
      </c>
    </row>
    <row r="19" spans="1:3">
      <c r="A19">
        <v>18</v>
      </c>
      <c r="C19" t="s">
        <v>1278</v>
      </c>
    </row>
    <row r="20" spans="1:3">
      <c r="A20">
        <v>19</v>
      </c>
      <c r="C20" t="s">
        <v>1380</v>
      </c>
    </row>
    <row r="21" spans="1:3">
      <c r="A21">
        <v>20</v>
      </c>
      <c r="C21" t="s">
        <v>1281</v>
      </c>
    </row>
    <row r="22" spans="1:3">
      <c r="A22">
        <v>21</v>
      </c>
      <c r="C22" t="s">
        <v>1284</v>
      </c>
    </row>
    <row r="23" spans="1:3">
      <c r="A23">
        <v>22</v>
      </c>
      <c r="C23" t="s">
        <v>1387</v>
      </c>
    </row>
    <row r="24" spans="1:3">
      <c r="A24">
        <v>23</v>
      </c>
      <c r="C24" t="s">
        <v>1287</v>
      </c>
    </row>
    <row r="25" spans="1:3">
      <c r="A25">
        <v>24</v>
      </c>
      <c r="C25" t="s">
        <v>1079</v>
      </c>
    </row>
    <row r="26" spans="1:3">
      <c r="A26">
        <v>25</v>
      </c>
      <c r="C26" t="s">
        <v>1292</v>
      </c>
    </row>
    <row r="27" spans="1:3">
      <c r="A27">
        <v>26</v>
      </c>
      <c r="C27" t="s">
        <v>1396</v>
      </c>
    </row>
    <row r="28" spans="1:3">
      <c r="A28">
        <v>27</v>
      </c>
      <c r="C28" t="s">
        <v>1295</v>
      </c>
    </row>
    <row r="29" spans="1:3">
      <c r="A29">
        <v>28</v>
      </c>
      <c r="C29" t="s">
        <v>1401</v>
      </c>
    </row>
    <row r="30" spans="1:3">
      <c r="A30">
        <v>29</v>
      </c>
      <c r="C30" t="s">
        <v>1298</v>
      </c>
    </row>
    <row r="31" spans="1:3">
      <c r="A31">
        <v>30</v>
      </c>
      <c r="C31" t="s">
        <v>1405</v>
      </c>
    </row>
    <row r="32" spans="1:3">
      <c r="A32">
        <v>31</v>
      </c>
      <c r="C32" t="s">
        <v>1301</v>
      </c>
    </row>
    <row r="33" spans="1:3">
      <c r="A33">
        <v>32</v>
      </c>
      <c r="C33" t="s">
        <v>1304</v>
      </c>
    </row>
    <row r="34" spans="1:3">
      <c r="A34">
        <v>33</v>
      </c>
      <c r="C34" t="s">
        <v>1410</v>
      </c>
    </row>
    <row r="35" spans="1:3">
      <c r="A35">
        <v>34</v>
      </c>
      <c r="C35">
        <v>99999</v>
      </c>
    </row>
    <row r="36" spans="1:3">
      <c r="A36">
        <v>35</v>
      </c>
    </row>
    <row r="37" spans="1:3">
      <c r="A37">
        <v>36</v>
      </c>
    </row>
    <row r="38" spans="1:3">
      <c r="A38">
        <v>37</v>
      </c>
    </row>
    <row r="39" spans="1:3">
      <c r="A39">
        <v>38</v>
      </c>
    </row>
    <row r="40" spans="1:3">
      <c r="A40">
        <v>39</v>
      </c>
    </row>
    <row r="41" spans="1:3">
      <c r="A41">
        <v>40</v>
      </c>
    </row>
    <row r="42" spans="1:3">
      <c r="A42">
        <v>41</v>
      </c>
    </row>
    <row r="43" spans="1:3">
      <c r="A43">
        <v>42</v>
      </c>
    </row>
    <row r="44" spans="1:3">
      <c r="A44">
        <v>43</v>
      </c>
    </row>
    <row r="45" spans="1:3">
      <c r="A45">
        <v>44</v>
      </c>
    </row>
    <row r="46" spans="1:3">
      <c r="A46">
        <v>45</v>
      </c>
    </row>
    <row r="47" spans="1:3">
      <c r="A47">
        <v>46</v>
      </c>
    </row>
    <row r="48" spans="1:3">
      <c r="A48">
        <v>47</v>
      </c>
    </row>
    <row r="49" spans="1:1">
      <c r="A49">
        <v>48</v>
      </c>
    </row>
    <row r="50" spans="1:1">
      <c r="A50">
        <v>49</v>
      </c>
    </row>
    <row r="51" spans="1:1">
      <c r="A51">
        <v>50</v>
      </c>
    </row>
    <row r="52" spans="1:1">
      <c r="A52">
        <v>51</v>
      </c>
    </row>
    <row r="53" spans="1:1">
      <c r="A53">
        <v>52</v>
      </c>
    </row>
    <row r="54" spans="1:1">
      <c r="A54">
        <v>53</v>
      </c>
    </row>
    <row r="55" spans="1:1">
      <c r="A55">
        <v>54</v>
      </c>
    </row>
    <row r="56" spans="1:1">
      <c r="A56">
        <v>55</v>
      </c>
    </row>
    <row r="57" spans="1:1">
      <c r="A57">
        <v>56</v>
      </c>
    </row>
    <row r="58" spans="1:1">
      <c r="A58">
        <v>57</v>
      </c>
    </row>
    <row r="59" spans="1:1">
      <c r="A59">
        <v>58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73CEE-CB51-45FA-8914-A5D5F65F2C75}">
  <sheetPr codeName="Sheet7"/>
  <dimension ref="A1:PR9"/>
  <sheetViews>
    <sheetView zoomScale="80" zoomScaleNormal="80" workbookViewId="0">
      <pane ySplit="1" topLeftCell="A2" activePane="bottomLeft" state="frozen"/>
      <selection pane="bottomLeft"/>
      <selection activeCell="A26" sqref="A26"/>
    </sheetView>
  </sheetViews>
  <sheetFormatPr defaultColWidth="9.42578125" defaultRowHeight="14.45"/>
  <cols>
    <col min="1" max="1" width="20.5703125" style="101" customWidth="1"/>
    <col min="2" max="4" width="20.5703125" style="3" customWidth="1"/>
    <col min="5" max="5" width="20.5703125" style="103" customWidth="1"/>
    <col min="6" max="8" width="20.5703125" style="58" customWidth="1"/>
    <col min="9" max="9" width="20.5703125" style="103" customWidth="1"/>
    <col min="10" max="10" width="20.5703125" style="105" customWidth="1"/>
    <col min="11" max="26" width="23.5703125" style="70" customWidth="1"/>
    <col min="27" max="31" width="23.5703125" style="72" customWidth="1"/>
    <col min="32" max="45" width="16" style="51" customWidth="1"/>
    <col min="46" max="46" width="20.5703125" style="57" customWidth="1"/>
    <col min="47" max="66" width="20.5703125" style="3" customWidth="1"/>
    <col min="67" max="67" width="20.5703125" style="58" customWidth="1"/>
    <col min="68" max="74" width="20.5703125" style="3" customWidth="1"/>
    <col min="75" max="75" width="20.5703125" style="58" customWidth="1"/>
    <col min="76" max="80" width="20.5703125" style="3" customWidth="1"/>
    <col min="81" max="81" width="20.5703125" style="2" customWidth="1"/>
    <col min="82" max="91" width="20.5703125" style="3" customWidth="1"/>
    <col min="92" max="98" width="20.5703125" style="58" customWidth="1"/>
    <col min="99" max="100" width="20.5703125" style="2" customWidth="1"/>
    <col min="101" max="101" width="37.42578125" style="59" customWidth="1"/>
    <col min="102" max="123" width="16" style="55" customWidth="1"/>
    <col min="124" max="124" width="20.5703125" style="60" customWidth="1"/>
    <col min="125" max="170" width="20.5703125" style="2" customWidth="1"/>
    <col min="171" max="171" width="20.5703125" style="101" customWidth="1"/>
    <col min="172" max="175" width="20.5703125" style="2" customWidth="1"/>
    <col min="176" max="433" width="9.42578125" style="7"/>
    <col min="434" max="434" width="9.42578125" style="6"/>
    <col min="435" max="16384" width="9.42578125" style="1"/>
  </cols>
  <sheetData>
    <row r="1" spans="1:434" s="111" customFormat="1" ht="183" customHeight="1">
      <c r="A1" s="46" t="s">
        <v>2609</v>
      </c>
      <c r="B1" s="46" t="s">
        <v>2610</v>
      </c>
      <c r="C1" s="46" t="s">
        <v>2611</v>
      </c>
      <c r="D1" s="46" t="s">
        <v>2612</v>
      </c>
      <c r="E1" s="46" t="s">
        <v>2613</v>
      </c>
      <c r="F1" s="46" t="s">
        <v>2614</v>
      </c>
      <c r="G1" s="46" t="s">
        <v>2615</v>
      </c>
      <c r="H1" s="46" t="s">
        <v>2616</v>
      </c>
      <c r="I1" s="46" t="s">
        <v>2617</v>
      </c>
      <c r="J1" s="47" t="s">
        <v>2618</v>
      </c>
      <c r="K1" s="46" t="s">
        <v>2619</v>
      </c>
      <c r="L1" s="46" t="s">
        <v>2620</v>
      </c>
      <c r="M1" s="46" t="s">
        <v>2621</v>
      </c>
      <c r="N1" s="46" t="s">
        <v>2622</v>
      </c>
      <c r="O1" s="46" t="s">
        <v>2623</v>
      </c>
      <c r="P1" s="46" t="s">
        <v>2624</v>
      </c>
      <c r="Q1" s="46" t="s">
        <v>2625</v>
      </c>
      <c r="R1" s="46" t="s">
        <v>2626</v>
      </c>
      <c r="S1" s="46" t="s">
        <v>2627</v>
      </c>
      <c r="T1" s="46" t="s">
        <v>2628</v>
      </c>
      <c r="U1" s="46" t="s">
        <v>2629</v>
      </c>
      <c r="V1" s="46" t="s">
        <v>2630</v>
      </c>
      <c r="W1" s="46" t="s">
        <v>2631</v>
      </c>
      <c r="X1" s="46" t="s">
        <v>2632</v>
      </c>
      <c r="Y1" s="46" t="s">
        <v>2633</v>
      </c>
      <c r="Z1" s="46" t="s">
        <v>2634</v>
      </c>
      <c r="AA1" s="46" t="s">
        <v>2635</v>
      </c>
      <c r="AB1" s="46" t="s">
        <v>2636</v>
      </c>
      <c r="AC1" s="46" t="s">
        <v>2637</v>
      </c>
      <c r="AD1" s="46" t="s">
        <v>2638</v>
      </c>
      <c r="AE1" s="46" t="s">
        <v>2639</v>
      </c>
      <c r="AF1" s="46" t="s">
        <v>2640</v>
      </c>
      <c r="AG1" s="46" t="s">
        <v>2641</v>
      </c>
      <c r="AH1" s="46" t="s">
        <v>2642</v>
      </c>
      <c r="AI1" s="46" t="s">
        <v>2643</v>
      </c>
      <c r="AJ1" s="46" t="s">
        <v>2644</v>
      </c>
      <c r="AK1" s="46" t="s">
        <v>2645</v>
      </c>
      <c r="AL1" s="46" t="s">
        <v>2646</v>
      </c>
      <c r="AM1" s="46" t="s">
        <v>2647</v>
      </c>
      <c r="AN1" s="46" t="s">
        <v>2648</v>
      </c>
      <c r="AO1" s="46" t="s">
        <v>2649</v>
      </c>
      <c r="AP1" s="46" t="s">
        <v>2650</v>
      </c>
      <c r="AQ1" s="46" t="s">
        <v>2651</v>
      </c>
      <c r="AR1" s="46" t="s">
        <v>2652</v>
      </c>
      <c r="AS1" s="46" t="s">
        <v>2653</v>
      </c>
      <c r="AT1" s="46" t="s">
        <v>2654</v>
      </c>
      <c r="AU1" s="46" t="s">
        <v>2655</v>
      </c>
      <c r="AV1" s="46" t="s">
        <v>2656</v>
      </c>
      <c r="AW1" s="46" t="s">
        <v>2657</v>
      </c>
      <c r="AX1" s="46" t="s">
        <v>2658</v>
      </c>
      <c r="AY1" s="46" t="s">
        <v>2659</v>
      </c>
      <c r="AZ1" s="46" t="s">
        <v>2660</v>
      </c>
      <c r="BA1" s="46" t="s">
        <v>2661</v>
      </c>
      <c r="BB1" s="46" t="s">
        <v>2662</v>
      </c>
      <c r="BC1" s="46" t="s">
        <v>2663</v>
      </c>
      <c r="BD1" s="46" t="s">
        <v>2664</v>
      </c>
      <c r="BE1" s="46" t="s">
        <v>2665</v>
      </c>
      <c r="BF1" s="46" t="s">
        <v>2666</v>
      </c>
      <c r="BG1" s="46" t="s">
        <v>2667</v>
      </c>
      <c r="BH1" s="46" t="s">
        <v>2668</v>
      </c>
      <c r="BI1" s="46" t="s">
        <v>2669</v>
      </c>
      <c r="BJ1" s="46" t="s">
        <v>2670</v>
      </c>
      <c r="BK1" s="46" t="s">
        <v>2671</v>
      </c>
      <c r="BL1" s="46" t="s">
        <v>2672</v>
      </c>
      <c r="BM1" s="46" t="s">
        <v>2673</v>
      </c>
      <c r="BN1" s="46" t="s">
        <v>2674</v>
      </c>
      <c r="BO1" s="46" t="s">
        <v>2675</v>
      </c>
      <c r="BP1" s="46" t="s">
        <v>2676</v>
      </c>
      <c r="BQ1" s="46" t="s">
        <v>2677</v>
      </c>
      <c r="BR1" s="46" t="s">
        <v>2678</v>
      </c>
      <c r="BS1" s="46" t="s">
        <v>2679</v>
      </c>
      <c r="BT1" s="46" t="s">
        <v>2680</v>
      </c>
      <c r="BU1" s="46" t="s">
        <v>2681</v>
      </c>
      <c r="BV1" s="46" t="s">
        <v>2682</v>
      </c>
      <c r="BW1" s="46" t="s">
        <v>2683</v>
      </c>
      <c r="BX1" s="46" t="s">
        <v>2684</v>
      </c>
      <c r="BY1" s="46" t="s">
        <v>2685</v>
      </c>
      <c r="BZ1" s="46" t="s">
        <v>2686</v>
      </c>
      <c r="CA1" s="46" t="s">
        <v>2687</v>
      </c>
      <c r="CB1" s="46" t="s">
        <v>2688</v>
      </c>
      <c r="CC1" s="46" t="s">
        <v>2689</v>
      </c>
      <c r="CD1" s="46" t="s">
        <v>2690</v>
      </c>
      <c r="CE1" s="46" t="s">
        <v>2691</v>
      </c>
      <c r="CF1" s="46" t="s">
        <v>2692</v>
      </c>
      <c r="CG1" s="46" t="s">
        <v>2693</v>
      </c>
      <c r="CH1" s="46" t="s">
        <v>2694</v>
      </c>
      <c r="CI1" s="46" t="s">
        <v>2695</v>
      </c>
      <c r="CJ1" s="46" t="s">
        <v>2696</v>
      </c>
      <c r="CK1" s="46" t="s">
        <v>2697</v>
      </c>
      <c r="CL1" s="46" t="s">
        <v>2698</v>
      </c>
      <c r="CM1" s="46" t="s">
        <v>2699</v>
      </c>
      <c r="CN1" s="46" t="s">
        <v>2700</v>
      </c>
      <c r="CO1" s="114" t="s">
        <v>2701</v>
      </c>
      <c r="CP1" s="114" t="s">
        <v>2702</v>
      </c>
      <c r="CQ1" s="114" t="s">
        <v>2703</v>
      </c>
      <c r="CR1" s="114" t="s">
        <v>2704</v>
      </c>
      <c r="CS1" s="114" t="s">
        <v>2705</v>
      </c>
      <c r="CT1" s="114" t="s">
        <v>2706</v>
      </c>
      <c r="CU1" s="46" t="s">
        <v>2707</v>
      </c>
      <c r="CV1" s="46" t="s">
        <v>2708</v>
      </c>
      <c r="CW1" s="47" t="s">
        <v>2709</v>
      </c>
      <c r="CX1" s="47" t="s">
        <v>2710</v>
      </c>
      <c r="CY1" s="47" t="s">
        <v>2711</v>
      </c>
      <c r="CZ1" s="47" t="s">
        <v>2712</v>
      </c>
      <c r="DA1" s="47" t="s">
        <v>2713</v>
      </c>
      <c r="DB1" s="47" t="s">
        <v>2714</v>
      </c>
      <c r="DC1" s="47" t="s">
        <v>2715</v>
      </c>
      <c r="DD1" s="47" t="s">
        <v>2716</v>
      </c>
      <c r="DE1" s="47" t="s">
        <v>2717</v>
      </c>
      <c r="DF1" s="47" t="s">
        <v>2718</v>
      </c>
      <c r="DG1" s="47" t="s">
        <v>2719</v>
      </c>
      <c r="DH1" s="47" t="s">
        <v>2720</v>
      </c>
      <c r="DI1" s="47" t="s">
        <v>2721</v>
      </c>
      <c r="DJ1" s="47" t="s">
        <v>2722</v>
      </c>
      <c r="DK1" s="47" t="s">
        <v>2723</v>
      </c>
      <c r="DL1" s="47" t="s">
        <v>2724</v>
      </c>
      <c r="DM1" s="47" t="s">
        <v>2725</v>
      </c>
      <c r="DN1" s="47" t="s">
        <v>2726</v>
      </c>
      <c r="DO1" s="47" t="s">
        <v>2727</v>
      </c>
      <c r="DP1" s="47" t="s">
        <v>2728</v>
      </c>
      <c r="DQ1" s="47" t="s">
        <v>2729</v>
      </c>
      <c r="DR1" s="47" t="s">
        <v>2730</v>
      </c>
      <c r="DS1" s="82" t="s">
        <v>2731</v>
      </c>
      <c r="DT1" s="82" t="s">
        <v>2732</v>
      </c>
      <c r="DU1" s="48" t="s">
        <v>2733</v>
      </c>
      <c r="DV1" s="48" t="s">
        <v>2734</v>
      </c>
      <c r="DW1" s="48" t="s">
        <v>2735</v>
      </c>
      <c r="DX1" s="46" t="s">
        <v>2736</v>
      </c>
      <c r="DY1" s="46" t="s">
        <v>2737</v>
      </c>
      <c r="DZ1" s="46" t="s">
        <v>2738</v>
      </c>
      <c r="EA1" s="46" t="s">
        <v>2739</v>
      </c>
      <c r="EB1" s="46" t="s">
        <v>2740</v>
      </c>
      <c r="EC1" s="46" t="s">
        <v>2741</v>
      </c>
      <c r="ED1" s="46" t="s">
        <v>2742</v>
      </c>
      <c r="EE1" s="46" t="s">
        <v>2743</v>
      </c>
      <c r="EF1" s="46" t="s">
        <v>2744</v>
      </c>
      <c r="EG1" s="46" t="s">
        <v>2745</v>
      </c>
      <c r="EH1" s="46" t="s">
        <v>2746</v>
      </c>
      <c r="EI1" s="46" t="s">
        <v>2747</v>
      </c>
      <c r="EJ1" s="46" t="s">
        <v>2748</v>
      </c>
      <c r="EK1" s="46" t="s">
        <v>2749</v>
      </c>
      <c r="EL1" s="46" t="s">
        <v>2750</v>
      </c>
      <c r="EM1" s="46" t="s">
        <v>2751</v>
      </c>
      <c r="EN1" s="46" t="s">
        <v>2752</v>
      </c>
      <c r="EO1" s="46" t="s">
        <v>2753</v>
      </c>
      <c r="EP1" s="46" t="s">
        <v>2754</v>
      </c>
      <c r="EQ1" s="46" t="s">
        <v>2755</v>
      </c>
      <c r="ER1" s="46" t="s">
        <v>2756</v>
      </c>
      <c r="ES1" s="46" t="s">
        <v>2757</v>
      </c>
      <c r="ET1" s="46" t="s">
        <v>2758</v>
      </c>
      <c r="EU1" s="46" t="s">
        <v>2759</v>
      </c>
      <c r="EV1" s="46" t="s">
        <v>2760</v>
      </c>
      <c r="EW1" s="46" t="s">
        <v>2761</v>
      </c>
      <c r="EX1" s="46" t="s">
        <v>2762</v>
      </c>
      <c r="EY1" s="46" t="s">
        <v>2763</v>
      </c>
      <c r="EZ1" s="46" t="s">
        <v>2764</v>
      </c>
      <c r="FA1" s="46" t="s">
        <v>2765</v>
      </c>
      <c r="FB1" s="46" t="s">
        <v>2766</v>
      </c>
      <c r="FC1" s="46" t="s">
        <v>2767</v>
      </c>
      <c r="FD1" s="46" t="s">
        <v>2768</v>
      </c>
      <c r="FE1" s="46" t="s">
        <v>2769</v>
      </c>
      <c r="FF1" s="46" t="s">
        <v>2770</v>
      </c>
      <c r="FG1" s="46" t="s">
        <v>2771</v>
      </c>
      <c r="FH1" s="46" t="s">
        <v>2772</v>
      </c>
      <c r="FI1" s="46" t="s">
        <v>2773</v>
      </c>
      <c r="FJ1" s="46" t="s">
        <v>2774</v>
      </c>
      <c r="FK1" s="46" t="s">
        <v>2775</v>
      </c>
      <c r="FL1" s="46" t="s">
        <v>2776</v>
      </c>
      <c r="FM1" s="46" t="s">
        <v>2777</v>
      </c>
      <c r="FN1" s="46" t="s">
        <v>2778</v>
      </c>
      <c r="FO1" s="46" t="s">
        <v>2779</v>
      </c>
      <c r="FP1" s="46" t="s">
        <v>2780</v>
      </c>
      <c r="FQ1" s="46" t="s">
        <v>2781</v>
      </c>
      <c r="FR1" s="46" t="s">
        <v>2782</v>
      </c>
      <c r="FS1" s="46" t="s">
        <v>2783</v>
      </c>
      <c r="FT1" s="109"/>
      <c r="FU1" s="109"/>
      <c r="FV1" s="109"/>
      <c r="FW1" s="109"/>
      <c r="FX1" s="109"/>
      <c r="FY1" s="109"/>
      <c r="FZ1" s="109"/>
      <c r="GA1" s="109"/>
      <c r="GB1" s="109"/>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c r="IW1" s="109"/>
      <c r="IX1" s="109"/>
      <c r="IY1" s="109"/>
      <c r="IZ1" s="109"/>
      <c r="JA1" s="109"/>
      <c r="JB1" s="109"/>
      <c r="JC1" s="109"/>
      <c r="JD1" s="109"/>
      <c r="JE1" s="109"/>
      <c r="JF1" s="109"/>
      <c r="JG1" s="109"/>
      <c r="JH1" s="109"/>
      <c r="JI1" s="109"/>
      <c r="JJ1" s="109"/>
      <c r="JK1" s="109"/>
      <c r="JL1" s="109"/>
      <c r="JM1" s="109"/>
      <c r="JN1" s="109"/>
      <c r="JO1" s="109"/>
      <c r="JP1" s="109"/>
      <c r="JQ1" s="109"/>
      <c r="JR1" s="109"/>
      <c r="JS1" s="109"/>
      <c r="JT1" s="109"/>
      <c r="JU1" s="109"/>
      <c r="JV1" s="109"/>
      <c r="JW1" s="109"/>
      <c r="JX1" s="109"/>
      <c r="JY1" s="109"/>
      <c r="JZ1" s="109"/>
      <c r="KA1" s="109"/>
      <c r="KB1" s="109"/>
      <c r="KC1" s="109"/>
      <c r="KD1" s="109"/>
      <c r="KE1" s="109"/>
      <c r="KF1" s="109"/>
      <c r="KG1" s="109"/>
      <c r="KH1" s="109"/>
      <c r="KI1" s="109"/>
      <c r="KJ1" s="109"/>
      <c r="KK1" s="109"/>
      <c r="KL1" s="109"/>
      <c r="KM1" s="109"/>
      <c r="KN1" s="109"/>
      <c r="KO1" s="109"/>
      <c r="KP1" s="109"/>
      <c r="KQ1" s="109"/>
      <c r="KR1" s="109"/>
      <c r="KS1" s="109"/>
      <c r="KT1" s="109"/>
      <c r="KU1" s="109"/>
      <c r="KV1" s="109"/>
      <c r="KW1" s="109"/>
      <c r="KX1" s="109"/>
      <c r="KY1" s="109"/>
      <c r="KZ1" s="109"/>
      <c r="LA1" s="109"/>
      <c r="LB1" s="109"/>
      <c r="LC1" s="109"/>
      <c r="LD1" s="109"/>
      <c r="LE1" s="109"/>
      <c r="LF1" s="109"/>
      <c r="LG1" s="109"/>
      <c r="LH1" s="109"/>
      <c r="LI1" s="109"/>
      <c r="LJ1" s="109"/>
      <c r="LK1" s="109"/>
      <c r="LL1" s="109"/>
      <c r="LM1" s="109"/>
      <c r="LN1" s="109"/>
      <c r="LO1" s="109"/>
      <c r="LP1" s="109"/>
      <c r="LQ1" s="109"/>
      <c r="LR1" s="109"/>
      <c r="LS1" s="109"/>
      <c r="LT1" s="109"/>
      <c r="LU1" s="109"/>
      <c r="LV1" s="109"/>
      <c r="LW1" s="109"/>
      <c r="LX1" s="109"/>
      <c r="LY1" s="109"/>
      <c r="LZ1" s="109"/>
      <c r="MA1" s="109"/>
      <c r="MB1" s="109"/>
      <c r="MC1" s="109"/>
      <c r="MD1" s="109"/>
      <c r="ME1" s="109"/>
      <c r="MF1" s="109"/>
      <c r="MG1" s="109"/>
      <c r="MH1" s="109"/>
      <c r="MI1" s="109"/>
      <c r="MJ1" s="109"/>
      <c r="MK1" s="109"/>
      <c r="ML1" s="109"/>
      <c r="MM1" s="109"/>
      <c r="MN1" s="109"/>
      <c r="MO1" s="109"/>
      <c r="MP1" s="109"/>
      <c r="MQ1" s="109"/>
      <c r="MR1" s="109"/>
      <c r="MS1" s="109"/>
      <c r="MT1" s="109"/>
      <c r="MU1" s="109"/>
      <c r="MV1" s="109"/>
      <c r="MW1" s="109"/>
      <c r="MX1" s="109"/>
      <c r="MY1" s="109"/>
      <c r="MZ1" s="109"/>
      <c r="NA1" s="109"/>
      <c r="NB1" s="109"/>
      <c r="NC1" s="109"/>
      <c r="ND1" s="109"/>
      <c r="NE1" s="109"/>
      <c r="NF1" s="109"/>
      <c r="NG1" s="109"/>
      <c r="NH1" s="109"/>
      <c r="NI1" s="109"/>
      <c r="NJ1" s="109"/>
      <c r="NK1" s="109"/>
      <c r="NL1" s="109"/>
      <c r="NM1" s="109"/>
      <c r="NN1" s="109"/>
      <c r="NO1" s="109"/>
      <c r="NP1" s="109"/>
      <c r="NQ1" s="109"/>
      <c r="NR1" s="109"/>
      <c r="NS1" s="109"/>
      <c r="NT1" s="109"/>
      <c r="NU1" s="109"/>
      <c r="NV1" s="109"/>
      <c r="NW1" s="109"/>
      <c r="NX1" s="109"/>
      <c r="NY1" s="109"/>
      <c r="NZ1" s="109"/>
      <c r="OA1" s="109"/>
      <c r="OB1" s="109"/>
      <c r="OC1" s="109"/>
      <c r="OD1" s="109"/>
      <c r="OE1" s="109"/>
      <c r="OF1" s="109"/>
      <c r="OG1" s="109"/>
      <c r="OH1" s="109"/>
      <c r="OI1" s="109"/>
      <c r="OJ1" s="109"/>
      <c r="OK1" s="109"/>
      <c r="OL1" s="109"/>
      <c r="OM1" s="109"/>
      <c r="ON1" s="109"/>
      <c r="OO1" s="109"/>
      <c r="OP1" s="109"/>
      <c r="OQ1" s="109"/>
      <c r="OR1" s="109"/>
      <c r="OS1" s="109"/>
      <c r="OT1" s="109"/>
      <c r="OU1" s="109"/>
      <c r="OV1" s="109"/>
      <c r="OW1" s="109"/>
      <c r="OX1" s="109"/>
      <c r="OY1" s="109"/>
      <c r="OZ1" s="109"/>
      <c r="PA1" s="109"/>
      <c r="PB1" s="109"/>
      <c r="PC1" s="109"/>
      <c r="PD1" s="109"/>
      <c r="PE1" s="109"/>
      <c r="PF1" s="109"/>
      <c r="PG1" s="109"/>
      <c r="PH1" s="109"/>
      <c r="PI1" s="109"/>
      <c r="PJ1" s="109"/>
      <c r="PK1" s="109"/>
      <c r="PL1" s="109"/>
      <c r="PM1" s="109"/>
      <c r="PN1" s="109"/>
      <c r="PO1" s="109"/>
      <c r="PP1" s="109"/>
      <c r="PQ1" s="109"/>
      <c r="PR1" s="110"/>
    </row>
    <row r="2" spans="1:434">
      <c r="A2" s="100"/>
      <c r="B2" s="24"/>
      <c r="C2" s="24"/>
      <c r="D2" s="24"/>
      <c r="E2" s="102"/>
      <c r="F2" s="53"/>
      <c r="G2" s="53"/>
      <c r="H2" s="53"/>
      <c r="I2" s="102"/>
      <c r="J2" s="104"/>
      <c r="AT2" s="52"/>
      <c r="AU2" s="24"/>
      <c r="AV2" s="24"/>
      <c r="AW2" s="24"/>
      <c r="AX2" s="24"/>
      <c r="AY2" s="24"/>
      <c r="AZ2" s="24"/>
      <c r="BA2" s="24"/>
      <c r="BB2" s="24"/>
      <c r="BC2" s="24"/>
      <c r="BD2" s="24"/>
      <c r="BE2" s="24"/>
      <c r="BF2" s="24"/>
      <c r="BG2" s="24"/>
      <c r="BH2" s="24"/>
      <c r="BI2" s="24"/>
      <c r="BJ2" s="24"/>
      <c r="BK2" s="24"/>
      <c r="BL2" s="24"/>
      <c r="BM2" s="24"/>
      <c r="BN2" s="24"/>
      <c r="BO2" s="53"/>
      <c r="BP2" s="24"/>
      <c r="BQ2" s="24"/>
      <c r="BR2" s="24"/>
      <c r="BS2" s="24"/>
      <c r="BT2" s="24"/>
      <c r="BU2" s="24"/>
      <c r="BV2" s="24"/>
      <c r="BW2" s="53"/>
      <c r="BX2" s="24"/>
      <c r="BY2" s="24"/>
      <c r="BZ2" s="24"/>
      <c r="CA2" s="24"/>
      <c r="CB2" s="24"/>
      <c r="CC2" s="26"/>
      <c r="CD2" s="24"/>
      <c r="CE2" s="24"/>
      <c r="CF2" s="24"/>
      <c r="CG2" s="24"/>
      <c r="CH2" s="24"/>
      <c r="CI2" s="24"/>
      <c r="CJ2" s="24"/>
      <c r="CK2" s="24"/>
      <c r="CL2" s="24"/>
      <c r="CM2" s="24"/>
      <c r="CN2" s="53"/>
      <c r="CO2" s="53"/>
      <c r="CP2" s="53"/>
      <c r="CQ2" s="53"/>
      <c r="CR2" s="53"/>
      <c r="CS2" s="53"/>
      <c r="CT2" s="53"/>
      <c r="CU2" s="26"/>
      <c r="CV2" s="26"/>
      <c r="CW2" s="54"/>
      <c r="DS2" s="81"/>
      <c r="DT2" s="5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100"/>
      <c r="FP2" s="26"/>
      <c r="FQ2" s="26"/>
      <c r="FR2" s="26"/>
      <c r="FS2" s="26"/>
    </row>
    <row r="8" spans="1:434" ht="23.25" customHeight="1"/>
    <row r="9" spans="1:434" ht="18.75" customHeight="1"/>
  </sheetData>
  <conditionalFormatting sqref="AA2:AE99999">
    <cfRule type="expression" dxfId="269" priority="3">
      <formula>$Z2=16</formula>
    </cfRule>
  </conditionalFormatting>
  <conditionalFormatting sqref="CC2:CC100000">
    <cfRule type="expression" dxfId="268" priority="10">
      <formula>$CB2= 99903</formula>
    </cfRule>
  </conditionalFormatting>
  <conditionalFormatting sqref="CU2:CU1000000">
    <cfRule type="expression" dxfId="267" priority="43">
      <formula>AY2=5</formula>
    </cfRule>
  </conditionalFormatting>
  <conditionalFormatting sqref="CV2:CV1000000">
    <cfRule type="expression" dxfId="266" priority="42">
      <formula>AY2=5</formula>
    </cfRule>
  </conditionalFormatting>
  <conditionalFormatting sqref="DS2:DS99999">
    <cfRule type="expression" dxfId="265" priority="4">
      <formula>$DR2=1</formula>
    </cfRule>
  </conditionalFormatting>
  <conditionalFormatting sqref="DU2:DU100000">
    <cfRule type="expression" dxfId="264" priority="11">
      <formula>$DT2= 99903</formula>
    </cfRule>
  </conditionalFormatting>
  <conditionalFormatting sqref="DV2:DV100000">
    <cfRule type="expression" dxfId="263" priority="2">
      <formula>$DT2=2</formula>
    </cfRule>
  </conditionalFormatting>
  <conditionalFormatting sqref="DW2:DW100000">
    <cfRule type="expression" dxfId="262" priority="1">
      <formula>$DV2=99903</formula>
    </cfRule>
  </conditionalFormatting>
  <conditionalFormatting sqref="EW2:EW10000">
    <cfRule type="expression" dxfId="261" priority="119">
      <formula>EV2=1</formula>
    </cfRule>
  </conditionalFormatting>
  <conditionalFormatting sqref="EX2:EX1048576">
    <cfRule type="expression" dxfId="260" priority="8">
      <formula>$EW2=99903</formula>
    </cfRule>
  </conditionalFormatting>
  <conditionalFormatting sqref="EY2:EY10000">
    <cfRule type="expression" dxfId="259" priority="117">
      <formula>EV2=1</formula>
    </cfRule>
  </conditionalFormatting>
  <conditionalFormatting sqref="EZ2:EZ1048576">
    <cfRule type="expression" dxfId="258" priority="7">
      <formula>$EY2=99903</formula>
    </cfRule>
  </conditionalFormatting>
  <conditionalFormatting sqref="FO2:FO100000">
    <cfRule type="expression" dxfId="257" priority="61">
      <formula>$FN2=1</formula>
    </cfRule>
  </conditionalFormatting>
  <dataValidations count="51">
    <dataValidation type="list" allowBlank="1" showInputMessage="1" showErrorMessage="1" sqref="EN2:EN1048576 EP2:EP1048576 ER2:ER1048576 ET2:ET1048576 FP2:FP1048576 FR2:FR1048576" xr:uid="{695A2B0B-4C32-4CA9-942A-B9D17450BE17}">
      <formula1>"99904,99999"</formula1>
    </dataValidation>
    <dataValidation type="list" allowBlank="1" showInputMessage="1" showErrorMessage="1" sqref="BM2:BM1048576 BX2:BX1048576" xr:uid="{05A71075-93C8-4536-BF19-7A35F99CFBBC}">
      <formula1>"99900"</formula1>
    </dataValidation>
    <dataValidation type="list" allowBlank="1" showInputMessage="1" showErrorMessage="1" sqref="BK2:BK1048576" xr:uid="{5A8F577F-A4B2-4495-A042-64E258D217D1}">
      <formula1>"V"</formula1>
    </dataValidation>
    <dataValidation type="list" allowBlank="1" showInputMessage="1" showErrorMessage="1" sqref="BJ2:BJ1048576" xr:uid="{3C3872BA-2585-4520-BFF9-B75589592721}">
      <formula1>"T"</formula1>
    </dataValidation>
    <dataValidation type="list" allowBlank="1" showInputMessage="1" showErrorMessage="1" sqref="BI2:BI1048576" xr:uid="{87A6FA6B-644F-421A-9AA8-117EB31781A8}">
      <formula1>"R"</formula1>
    </dataValidation>
    <dataValidation type="list" allowBlank="1" showInputMessage="1" showErrorMessage="1" sqref="BH2:BH1048576" xr:uid="{19264C78-FA61-461B-81FB-E0D1E506A4C2}">
      <formula1>"P"</formula1>
    </dataValidation>
    <dataValidation type="list" allowBlank="1" showInputMessage="1" showErrorMessage="1" sqref="BG2:BG1048576" xr:uid="{FAE44022-5366-4FF8-BEC3-E02287FDFF72}">
      <formula1>"N"</formula1>
    </dataValidation>
    <dataValidation type="list" allowBlank="1" showInputMessage="1" showErrorMessage="1" sqref="BF2:BF1048576" xr:uid="{5F4916A3-55AE-45B1-B4FF-A82F6ED448BC}">
      <formula1>"M"</formula1>
    </dataValidation>
    <dataValidation type="list" allowBlank="1" showInputMessage="1" showErrorMessage="1" sqref="BE2:BE1048576" xr:uid="{9BBD4DF9-8F69-4D6B-874A-43FAFAEA4E7E}">
      <formula1>"K"</formula1>
    </dataValidation>
    <dataValidation type="list" allowBlank="1" showInputMessage="1" showErrorMessage="1" sqref="BD2:BD1048576" xr:uid="{6577892F-50BB-447F-A0F0-BBC48B30A30D}">
      <formula1>"J"</formula1>
    </dataValidation>
    <dataValidation type="list" allowBlank="1" showInputMessage="1" showErrorMessage="1" sqref="BC2:BC1048576" xr:uid="{40724215-5ED1-464A-B788-294BBC513187}">
      <formula1>"H"</formula1>
    </dataValidation>
    <dataValidation type="list" allowBlank="1" showInputMessage="1" showErrorMessage="1" sqref="BB2:BB1048576" xr:uid="{E0355656-9B2B-4BF0-9419-442C735392E3}">
      <formula1>"C"</formula1>
    </dataValidation>
    <dataValidation type="list" allowBlank="1" showInputMessage="1" showErrorMessage="1" sqref="BA2:BA1048576" xr:uid="{93020FCB-BAF3-47EB-B2F1-6AD4169727E1}">
      <formula1>"A"</formula1>
    </dataValidation>
    <dataValidation type="list" allowBlank="1" showInputMessage="1" showErrorMessage="1" sqref="EL2:EL1048576 BY2:BY1048576" xr:uid="{627B48C0-313B-4CC0-9DDD-C21AA8AC9B8D}">
      <formula1>"99904"</formula1>
    </dataValidation>
    <dataValidation type="list" allowBlank="1" showInputMessage="1" showErrorMessage="1" sqref="EC2:EC1048576 EM2:EM1048576 FL2:FL1048576 BN2:BN1048576 BZ2:BZ1048576 CM2:CM1048576 DH2:DH1048576 DP2:DP1048576" xr:uid="{7A03BA14-A66F-4872-A03C-5904BF0560EC}">
      <formula1>"99999"</formula1>
    </dataValidation>
    <dataValidation type="list" allowBlank="1" showInputMessage="1" showErrorMessage="1" sqref="FK2:FK1048576 T2:T1048576 CK2:CK1048576" xr:uid="{3EA3384B-60A6-482A-BD0D-1A86F037FEA7}">
      <formula1>"10"</formula1>
    </dataValidation>
    <dataValidation type="list" allowBlank="1" showInputMessage="1" showErrorMessage="1" sqref="FI2:FI1048576 DF2:DF1048576 R2:R1048576" xr:uid="{91B6440A-39F1-45D1-BC82-E1920F1E1B8B}">
      <formula1>"8"</formula1>
    </dataValidation>
    <dataValidation type="list" allowBlank="1" showInputMessage="1" showErrorMessage="1" sqref="EK2:EK1048576 FH2:FH1048576 CI2:CI1048576 DE2:DE1048576 Q2:Q1048576" xr:uid="{C5DCDD9C-86B8-4660-89D2-F929A5F678EF}">
      <formula1>"7"</formula1>
    </dataValidation>
    <dataValidation type="list" allowBlank="1" showInputMessage="1" showErrorMessage="1" sqref="EJ2:EJ1048576 FG2:FG1048576 BV2:BV1048576 AZ2:AZ1048576 DD2:DD1048576 P2:P1048576" xr:uid="{3402F107-0085-46F5-A766-00365A7B8DE0}">
      <formula1>"6"</formula1>
    </dataValidation>
    <dataValidation type="list" allowBlank="1" showInputMessage="1" showErrorMessage="1" sqref="EI2:EI1048576 FF2:FF1048576 AY2:AY1048576 BU2:BU1048576 DC2:DC1048576 DO2:DO1048576 O2:O1048576" xr:uid="{B182585C-0667-40E5-8797-0A3AC28DB98B}">
      <formula1>"5"</formula1>
    </dataValidation>
    <dataValidation type="list" allowBlank="1" showInputMessage="1" showErrorMessage="1" sqref="EB2:EB1048576 EH2:EH1048576 FE2:FE1048576 AX2:AX1048576 BT2:BT1048576 CH2:CH1048576 DB2:DB1048576 DN2:DN1048576 N2:N1048576 AD2:AD1048576" xr:uid="{CF6463FF-C5C3-4B9E-84FC-45133E857337}">
      <formula1>"4"</formula1>
    </dataValidation>
    <dataValidation type="list" allowBlank="1" showInputMessage="1" showErrorMessage="1" sqref="EA2:EA1048576 EG2:EG1048576 FD2:FD1048576 AW2:AW1048576 BS2:BS1048576 CG2:CG1048576 DA2:DA1048576 DM2:DM1048576 M2:M1048576 AC2:AC1048576" xr:uid="{6BA81EF1-3D06-4214-9722-9D77751EEEE5}">
      <formula1>"3"</formula1>
    </dataValidation>
    <dataValidation type="list" allowBlank="1" showInputMessage="1" showErrorMessage="1" sqref="DZ2:DZ1048576 EF2:EF1048576 FC2:FC1048576 AV2:AV1048576 BR2:BR1048576 CF2:CF1048576 CZ2:CZ1048576 DL2:DL1048576 L2:L1048576 AB2:AB1048576" xr:uid="{EDFEA698-04C9-4800-A5A7-FA633AE846AA}">
      <formula1>"2"</formula1>
    </dataValidation>
    <dataValidation type="list" allowBlank="1" showInputMessage="1" showErrorMessage="1" sqref="DY2:DY1048576 EE2:EE1048576 FB2:FB1048576 AU2:AU1048576 BQ2:BQ1048576 CE2:CE1048576 CY2:CY1048576 DK2:DK1048576 K2:K1048576 AA2:AA1048576" xr:uid="{5270E2DB-7271-4FB8-92C0-BFD95622336F}">
      <formula1>"1"</formula1>
    </dataValidation>
    <dataValidation type="list" allowBlank="1" showInputMessage="1" showErrorMessage="1" sqref="FA2:FA1048576 BP2:BP1048576 CX2:CX1048576 DJ2:DJ1048576" xr:uid="{A7B91357-A04B-40FD-A3C3-26A43738E057}">
      <formula1>"99902"</formula1>
    </dataValidation>
    <dataValidation type="list" allowBlank="1" showInputMessage="1" showErrorMessage="1" sqref="FJ2:FJ1048576 CJ2:CJ1048576 DG2:DG1048576 S2:S1048576" xr:uid="{200E4948-0BBC-4E86-AA04-10720DDC72D4}">
      <formula1>"9"</formula1>
    </dataValidation>
    <dataValidation type="date" operator="greaterThan" allowBlank="1" showInputMessage="1" showErrorMessage="1" errorTitle="Enter a valid date" error="Enter a date greater than 10/1/2023" sqref="I2:J1048576" xr:uid="{583C8F80-7049-4D1C-9954-F70E692D67AB}">
      <formula1>45200</formula1>
    </dataValidation>
    <dataValidation type="whole" operator="greaterThan" allowBlank="1" showInputMessage="1" showErrorMessage="1" error="Must be a number. Exclude dashes and parentheses." sqref="AF2:AF1048576 AL2:AL1048576" xr:uid="{8BD2B42B-2B54-4670-81FD-D55A28BCB55D}">
      <formula1>1</formula1>
    </dataValidation>
    <dataValidation type="whole" allowBlank="1" showInputMessage="1" showErrorMessage="1" error="Value must be 0-99" sqref="AN2:AS1048576" xr:uid="{5DC68285-2760-49B5-B933-1FAEA9A459C2}">
      <formula1>0</formula1>
      <formula2>99</formula2>
    </dataValidation>
    <dataValidation type="list" allowBlank="1" showInputMessage="1" showErrorMessage="1" sqref="BL2:BL1048576" xr:uid="{847D33F8-2502-41F0-92B7-A111FB474CF8}">
      <formula1>"W"</formula1>
    </dataValidation>
    <dataValidation type="list" allowBlank="1" showInputMessage="1" showErrorMessage="1" sqref="CB2:CB1048576" xr:uid="{7D42C965-84EF-4D93-98F7-622F8978B651}">
      <formula1>"A,B,C,D,E,F,G,H,I,J,K,99903,99999"</formula1>
    </dataValidation>
    <dataValidation type="textLength" operator="equal" allowBlank="1" showInputMessage="1" showErrorMessage="1" error="Value must be 5 characters long" sqref="CO2:CO1048576" xr:uid="{2784773B-A4C4-43F2-ADD9-7868CB82822E}">
      <formula1>5</formula1>
    </dataValidation>
    <dataValidation type="whole" allowBlank="1" showInputMessage="1" showErrorMessage="1" error="Value must be 0-500." sqref="EO2:EO1048576 EU2:EU1048576" xr:uid="{BE90CF00-F137-42C6-921B-46B0146FE390}">
      <formula1>0</formula1>
      <formula2>500</formula2>
    </dataValidation>
    <dataValidation type="whole" allowBlank="1" showInputMessage="1" showErrorMessage="1" error="Value must be 0-31." sqref="EQ2:EQ1048576 ES2:ES1048576" xr:uid="{14FC332B-6FAF-4158-98F1-E8A9D210493C}">
      <formula1>0</formula1>
      <formula2>31</formula2>
    </dataValidation>
    <dataValidation type="date" operator="greaterThan" allowBlank="1" showInputMessage="1" showErrorMessage="1" error="Must be a date." sqref="FO2:FO1048576" xr:uid="{2A7F65EA-220C-4234-9A0B-A647CC5DE8FA}">
      <formula1>45200</formula1>
    </dataValidation>
    <dataValidation type="whole" allowBlank="1" showInputMessage="1" showErrorMessage="1" error="Value must be 0-99." sqref="FQ2:FQ1048576 FS2:FS1048576" xr:uid="{86135A69-6758-4F8E-ABCF-0D9E4F1CAC2D}">
      <formula1>0</formula1>
      <formula2>99</formula2>
    </dataValidation>
    <dataValidation type="list" allowBlank="1" showInputMessage="1" showErrorMessage="1" sqref="Y2:Y1048576" xr:uid="{241D2F64-0BE7-4CA2-B454-AA7304B3649D}">
      <formula1>"15"</formula1>
    </dataValidation>
    <dataValidation type="list" allowBlank="1" showInputMessage="1" showErrorMessage="1" sqref="U2:U1048576" xr:uid="{3A725F1B-E184-4181-B3BA-954B4D3A1B05}">
      <formula1>"11"</formula1>
    </dataValidation>
    <dataValidation type="list" allowBlank="1" showInputMessage="1" showErrorMessage="1" sqref="V2:V1048576 CL2:CL1048576" xr:uid="{76C796D3-D2AA-47E3-8465-502F1140495D}">
      <formula1>"12"</formula1>
    </dataValidation>
    <dataValidation type="list" allowBlank="1" showInputMessage="1" showErrorMessage="1" sqref="W2:W1048576" xr:uid="{81C6AB9B-0560-4AA0-BF7B-BD917F4117C3}">
      <formula1>"13"</formula1>
    </dataValidation>
    <dataValidation type="list" allowBlank="1" showInputMessage="1" showErrorMessage="1" sqref="X2:X1048576" xr:uid="{0358BDAA-B84C-47B8-883B-EABDFB6A9B9C}">
      <formula1>"14"</formula1>
    </dataValidation>
    <dataValidation type="textLength" allowBlank="1" showInputMessage="1" showErrorMessage="1" error="Value must be 5 (99999 if unknown) or 9 characters long." sqref="F2:G1048576" xr:uid="{6215EF70-0E24-4417-ACB9-586E2F31006D}">
      <formula1>5</formula1>
      <formula2>9</formula2>
    </dataValidation>
    <dataValidation type="custom" operator="greaterThan" allowBlank="1" showInputMessage="1" showErrorMessage="1" errorTitle="Enter a valid date" error="Please ensure it is a valid date and that the client is at least 18 years old. If unknown, use 09/09/9999." sqref="E2:E1048576" xr:uid="{AB2CDA0D-1DA4-48D3-B13C-7B95CE534576}">
      <formula1>OR(E2=DATE(9999,9,9),(AND(E2&gt;=DATE(1900,1,1),IF(ISNUMBER(E2),YEAR(E2)&gt;=1900,FALSE),E2&lt;DATE(2006,1,1))))</formula1>
    </dataValidation>
    <dataValidation type="list" allowBlank="1" showInputMessage="1" showErrorMessage="1" sqref="Z2:Z1048576" xr:uid="{7D19EABA-DE47-4234-81E5-8220F6592970}">
      <formula1>"16"</formula1>
    </dataValidation>
    <dataValidation operator="equal" allowBlank="1" showInputMessage="1" showErrorMessage="1" sqref="CT2:CT1048576" xr:uid="{28902E9C-FFF9-4745-A011-FDE4F2AE80E0}"/>
    <dataValidation type="list" operator="equal" allowBlank="1" showInputMessage="1" showErrorMessage="1" sqref="CP2:CP1048576" xr:uid="{4F42E092-EDE5-4B1C-B193-4F404B843B14}">
      <formula1>"1"</formula1>
    </dataValidation>
    <dataValidation type="list" operator="equal" allowBlank="1" showInputMessage="1" showErrorMessage="1" sqref="CQ2:CQ1048576" xr:uid="{8F306607-3624-4446-A009-3EA16FF2A958}">
      <formula1>"2"</formula1>
    </dataValidation>
    <dataValidation type="list" operator="equal" allowBlank="1" showInputMessage="1" showErrorMessage="1" sqref="CR2:CR1048576" xr:uid="{6F340C33-8414-46FE-B860-9F3AF17A6CCF}">
      <formula1>"3"</formula1>
    </dataValidation>
    <dataValidation type="list" operator="equal" allowBlank="1" showInputMessage="1" showErrorMessage="1" sqref="CS2:CS1048576" xr:uid="{8F2D14F8-B885-4755-AA3D-09FE5A32DF84}">
      <formula1>"99902"</formula1>
    </dataValidation>
    <dataValidation type="list" allowBlank="1" showInputMessage="1" showErrorMessage="1" sqref="DV2:DV1048576" xr:uid="{85C91952-2DD6-498F-A078-774922745F7B}">
      <formula1>"1,2,3,4,5,6,99903,99999"</formula1>
    </dataValidation>
    <dataValidation type="date" operator="greaterThanOrEqual" allowBlank="1" showInputMessage="1" showErrorMessage="1" errorTitle="Enter a valid date" error="Enter a date greater than 10/31/2023. If there is no data to enter, please note this in the Submission Details tab." sqref="A2:A1048576" xr:uid="{F07542B5-DC6B-4D4F-9696-746541B775E8}">
      <formula1>45230</formula1>
    </dataValidation>
  </dataValidations>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5" id="{1C8BDD8A-FE10-434C-8385-3158152A0DFB}">
            <xm:f>$CW2=List!$A$2</xm:f>
            <x14:dxf>
              <fill>
                <patternFill>
                  <bgColor theme="3" tint="0.79998168889431442"/>
                </patternFill>
              </fill>
            </x14:dxf>
          </x14:cfRule>
          <xm:sqref>CX2:DR99999 DT2:DT1048576</xm:sqref>
        </x14:conditionalFormatting>
        <x14:conditionalFormatting xmlns:xm="http://schemas.microsoft.com/office/excel/2006/main">
          <x14:cfRule type="expression" priority="97" id="{28C07658-4FEF-4700-822D-BC3EE472F426}">
            <xm:f>$CW2=List!$A$2</xm:f>
            <x14:dxf>
              <fill>
                <patternFill patternType="solid">
                  <bgColor theme="3" tint="0.79998168889431442"/>
                </patternFill>
              </fill>
            </x14:dxf>
          </x14:cfRule>
          <xm:sqref>DX2:DX1048576</xm:sqref>
        </x14:conditionalFormatting>
        <x14:conditionalFormatting xmlns:xm="http://schemas.microsoft.com/office/excel/2006/main">
          <x14:cfRule type="expression" priority="99" id="{C4B4558E-F4E0-4E0A-804F-1B3901709B75}">
            <xm:f>$CW2=List!$A$2</xm:f>
            <x14:dxf>
              <fill>
                <patternFill patternType="solid">
                  <bgColor theme="3" tint="0.79998168889431442"/>
                </patternFill>
              </fill>
            </x14:dxf>
          </x14:cfRule>
          <xm:sqref>DY2:EU10000</xm:sqref>
        </x14:conditionalFormatting>
        <x14:conditionalFormatting xmlns:xm="http://schemas.microsoft.com/office/excel/2006/main">
          <x14:cfRule type="expression" priority="95" id="{1E549FF3-6BC9-4774-8D79-CA963E62A75E}">
            <xm:f>$CW2=List!$A$2</xm:f>
            <x14:dxf>
              <fill>
                <patternFill patternType="solid">
                  <bgColor theme="3" tint="0.79998168889431442"/>
                </patternFill>
              </fill>
            </x14:dxf>
          </x14:cfRule>
          <xm:sqref>ES2</xm:sqref>
        </x14:conditionalFormatting>
        <x14:conditionalFormatting xmlns:xm="http://schemas.microsoft.com/office/excel/2006/main">
          <x14:cfRule type="expression" priority="94" id="{3B118C20-F206-46D7-919F-3EE197E2E3BC}">
            <xm:f>$CW2=List!$A$2</xm:f>
            <x14:dxf>
              <fill>
                <patternFill patternType="solid">
                  <bgColor theme="3" tint="0.79998168889431442"/>
                </patternFill>
              </fill>
            </x14:dxf>
          </x14:cfRule>
          <xm:sqref>EV2:EV1048576</xm:sqref>
        </x14:conditionalFormatting>
        <x14:conditionalFormatting xmlns:xm="http://schemas.microsoft.com/office/excel/2006/main">
          <x14:cfRule type="expression" priority="92" id="{7CB99D54-BE13-42CF-A9E6-B540AE9731E2}">
            <xm:f>$CW2=List!$A$2</xm:f>
            <x14:dxf>
              <fill>
                <patternFill patternType="solid">
                  <bgColor theme="3" tint="0.79998168889431442"/>
                </patternFill>
              </fill>
            </x14:dxf>
          </x14:cfRule>
          <xm:sqref>FA2:FN100000</xm:sqref>
        </x14:conditionalFormatting>
        <x14:conditionalFormatting xmlns:xm="http://schemas.microsoft.com/office/excel/2006/main">
          <x14:cfRule type="expression" priority="89" id="{D4A5618C-4942-481D-8862-D8250DFDD397}">
            <xm:f>$CW2=List!$A$2</xm:f>
            <x14:dxf>
              <fill>
                <patternFill patternType="solid">
                  <bgColor theme="3" tint="0.79998168889431442"/>
                </patternFill>
              </fill>
            </x14:dxf>
          </x14:cfRule>
          <xm:sqref>FP2:FS1000000</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687B359C-596B-43D0-B0EC-F262FE1F64DC}">
          <x14:formula1>
            <xm:f>List!$AQ$2:$AQ$35</xm:f>
          </x14:formula1>
          <xm:sqref>CA2:CA1048576</xm:sqref>
        </x14:dataValidation>
        <x14:dataValidation type="list" allowBlank="1" showInputMessage="1" showErrorMessage="1" xr:uid="{6DC11C9D-275A-4E0C-917C-032FBE9C55A1}">
          <x14:formula1>
            <xm:f>List!$AL$2:$AL$5</xm:f>
          </x14:formula1>
          <xm:sqref>AT2:AT1048576</xm:sqref>
        </x14:dataValidation>
        <x14:dataValidation type="list" allowBlank="1" showInputMessage="1" showErrorMessage="1" xr:uid="{7DD16EAC-998A-453A-AE01-5CC57C0782A8}">
          <x14:formula1>
            <xm:f>List!$AH$2:$AH$59</xm:f>
          </x14:formula1>
          <xm:sqref>B2:B1048576</xm:sqref>
        </x14:dataValidation>
        <x14:dataValidation type="list" allowBlank="1" showInputMessage="1" showErrorMessage="1" xr:uid="{A8A46BE6-987E-4A29-A241-8BCF86E3CF31}">
          <x14:formula1>
            <xm:f>List!$AF$2:$AF$8</xm:f>
          </x14:formula1>
          <xm:sqref>EY2:EY1048576</xm:sqref>
        </x14:dataValidation>
        <x14:dataValidation type="list" allowBlank="1" showInputMessage="1" showErrorMessage="1" xr:uid="{72C91E29-1A0D-4BDC-B732-96C85FE1A444}">
          <x14:formula1>
            <xm:f>List!$AD$2:$AD$8</xm:f>
          </x14:formula1>
          <xm:sqref>EW2:EW1048576</xm:sqref>
        </x14:dataValidation>
        <x14:dataValidation type="list" allowBlank="1" showInputMessage="1" showErrorMessage="1" xr:uid="{27EF9C1A-CECE-45C1-9884-58E8686F4B3C}">
          <x14:formula1>
            <xm:f>List!$Z$2:$Z$5</xm:f>
          </x14:formula1>
          <xm:sqref>ED2:ED1048576</xm:sqref>
        </x14:dataValidation>
        <x14:dataValidation type="list" allowBlank="1" showInputMessage="1" showErrorMessage="1" xr:uid="{0EE54FEA-0E72-4F88-8DEE-B81289382377}">
          <x14:formula1>
            <xm:f>List!$X$2:$X$6</xm:f>
          </x14:formula1>
          <xm:sqref>CD2:CD1048576</xm:sqref>
        </x14:dataValidation>
        <x14:dataValidation type="list" allowBlank="1" showInputMessage="1" showErrorMessage="1" xr:uid="{4332CEE2-84A9-4AA0-A650-4D590471F7FA}">
          <x14:formula1>
            <xm:f>List!$T$2:$T$7</xm:f>
          </x14:formula1>
          <xm:sqref>DT2:DT1048576</xm:sqref>
        </x14:dataValidation>
        <x14:dataValidation type="list" allowBlank="1" showInputMessage="1" showErrorMessage="1" xr:uid="{74F81B1A-52A8-4502-A536-52C19BBC3161}">
          <x14:formula1>
            <xm:f>List!$A$2</xm:f>
          </x14:formula1>
          <xm:sqref>CW2:CW1048576</xm:sqref>
        </x14:dataValidation>
        <x14:dataValidation type="list" allowBlank="1" showInputMessage="1" showErrorMessage="1" xr:uid="{9CC6A8E7-7718-4446-9C5E-3286A4608167}">
          <x14:formula1>
            <xm:f>List!$B$2:$B$4</xm:f>
          </x14:formula1>
          <xm:sqref>EV2:EV1048576 FN2:FN1048576 CU2:CV1048576 DR2:DS1048576</xm:sqref>
        </x14:dataValidation>
        <x14:dataValidation type="list" allowBlank="1" showInputMessage="1" showErrorMessage="1" xr:uid="{B70EE8FE-F038-4175-90DB-F572CD47FBC1}">
          <x14:formula1>
            <xm:f>List!$AW$2:$AW$4</xm:f>
          </x14:formula1>
          <xm:sqref>AG2:AG1048576</xm:sqref>
        </x14:dataValidation>
        <x14:dataValidation type="list" allowBlank="1" showInputMessage="1" showErrorMessage="1" xr:uid="{09F4E0CE-FF9E-428B-8055-FC0F61DAB5BC}">
          <x14:formula1>
            <xm:f>List!$V$2:$V$4</xm:f>
          </x14:formula1>
          <xm:sqref>DX2:DX1048576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8E7B7-82AB-4CC7-BA10-F8EB81CA1D5B}">
  <sheetPr codeName="Sheet8"/>
  <dimension ref="A1:ND9"/>
  <sheetViews>
    <sheetView zoomScale="80" zoomScaleNormal="80" workbookViewId="0">
      <pane ySplit="1" topLeftCell="A2" activePane="bottomLeft" state="frozen"/>
      <selection pane="bottomLeft"/>
      <selection activeCell="A41" sqref="A41"/>
    </sheetView>
  </sheetViews>
  <sheetFormatPr defaultColWidth="9.42578125" defaultRowHeight="14.45"/>
  <cols>
    <col min="1" max="1" width="20.5703125" style="101" customWidth="1"/>
    <col min="2" max="4" width="20.5703125" style="3" customWidth="1"/>
    <col min="5" max="5" width="20.5703125" style="103" customWidth="1"/>
    <col min="6" max="8" width="20.5703125" style="58" customWidth="1"/>
    <col min="9" max="9" width="20.5703125" style="103" customWidth="1"/>
    <col min="10" max="10" width="20.5703125" style="105" customWidth="1"/>
    <col min="11" max="26" width="23.5703125" style="70" customWidth="1"/>
    <col min="27" max="31" width="23.5703125" style="72" customWidth="1"/>
    <col min="32" max="45" width="16" style="51" customWidth="1"/>
    <col min="46" max="46" width="20.5703125" style="57" customWidth="1"/>
    <col min="47" max="66" width="20.5703125" style="3" customWidth="1"/>
    <col min="67" max="67" width="20.5703125" style="58" customWidth="1"/>
    <col min="68" max="74" width="20.5703125" style="3" customWidth="1"/>
    <col min="75" max="75" width="20.5703125" style="58" customWidth="1"/>
    <col min="76" max="80" width="20.5703125" style="3" customWidth="1"/>
    <col min="81" max="81" width="20.5703125" style="2" customWidth="1"/>
    <col min="82" max="91" width="20.5703125" style="3" customWidth="1"/>
    <col min="92" max="98" width="20.5703125" style="58" customWidth="1"/>
    <col min="99" max="100" width="20.5703125" style="2" customWidth="1"/>
    <col min="101" max="101" width="44.5703125" style="64" customWidth="1"/>
    <col min="102" max="102" width="20.5703125" style="107" customWidth="1"/>
    <col min="103" max="103" width="17.7109375" style="68" customWidth="1"/>
    <col min="104" max="118" width="13.5703125" style="62" customWidth="1"/>
    <col min="119" max="119" width="20.5703125" style="101" customWidth="1"/>
    <col min="120" max="121" width="20.5703125" style="2" customWidth="1"/>
    <col min="122" max="122" width="20.5703125" style="101" customWidth="1"/>
    <col min="123" max="123" width="20.5703125" style="65" customWidth="1"/>
    <col min="124" max="124" width="20.5703125" style="2" customWidth="1"/>
    <col min="125" max="367" width="9.42578125" style="7"/>
    <col min="368" max="368" width="9.42578125" style="6"/>
    <col min="369" max="16384" width="9.42578125" style="1"/>
  </cols>
  <sheetData>
    <row r="1" spans="1:368" s="111" customFormat="1" ht="218.25" customHeight="1">
      <c r="A1" s="46" t="s">
        <v>2609</v>
      </c>
      <c r="B1" s="46" t="s">
        <v>2610</v>
      </c>
      <c r="C1" s="46" t="s">
        <v>2611</v>
      </c>
      <c r="D1" s="46" t="s">
        <v>2612</v>
      </c>
      <c r="E1" s="46" t="s">
        <v>2613</v>
      </c>
      <c r="F1" s="46" t="s">
        <v>2614</v>
      </c>
      <c r="G1" s="46" t="s">
        <v>2615</v>
      </c>
      <c r="H1" s="46" t="s">
        <v>2616</v>
      </c>
      <c r="I1" s="46" t="s">
        <v>2617</v>
      </c>
      <c r="J1" s="47" t="s">
        <v>2618</v>
      </c>
      <c r="K1" s="46" t="s">
        <v>2619</v>
      </c>
      <c r="L1" s="46" t="s">
        <v>2620</v>
      </c>
      <c r="M1" s="46" t="s">
        <v>2621</v>
      </c>
      <c r="N1" s="46" t="s">
        <v>2622</v>
      </c>
      <c r="O1" s="46" t="s">
        <v>2623</v>
      </c>
      <c r="P1" s="46" t="s">
        <v>2624</v>
      </c>
      <c r="Q1" s="46" t="s">
        <v>2625</v>
      </c>
      <c r="R1" s="46" t="s">
        <v>2626</v>
      </c>
      <c r="S1" s="46" t="s">
        <v>2627</v>
      </c>
      <c r="T1" s="46" t="s">
        <v>2628</v>
      </c>
      <c r="U1" s="46" t="s">
        <v>2629</v>
      </c>
      <c r="V1" s="46" t="s">
        <v>2630</v>
      </c>
      <c r="W1" s="46" t="s">
        <v>2631</v>
      </c>
      <c r="X1" s="46" t="s">
        <v>2632</v>
      </c>
      <c r="Y1" s="46" t="s">
        <v>2633</v>
      </c>
      <c r="Z1" s="46" t="s">
        <v>2634</v>
      </c>
      <c r="AA1" s="46" t="s">
        <v>2635</v>
      </c>
      <c r="AB1" s="46" t="s">
        <v>2636</v>
      </c>
      <c r="AC1" s="46" t="s">
        <v>2637</v>
      </c>
      <c r="AD1" s="46" t="s">
        <v>2638</v>
      </c>
      <c r="AE1" s="46" t="s">
        <v>2639</v>
      </c>
      <c r="AF1" s="46" t="s">
        <v>2640</v>
      </c>
      <c r="AG1" s="46" t="s">
        <v>2641</v>
      </c>
      <c r="AH1" s="46" t="s">
        <v>2642</v>
      </c>
      <c r="AI1" s="46" t="s">
        <v>2643</v>
      </c>
      <c r="AJ1" s="46" t="s">
        <v>2644</v>
      </c>
      <c r="AK1" s="46" t="s">
        <v>2645</v>
      </c>
      <c r="AL1" s="46" t="s">
        <v>2646</v>
      </c>
      <c r="AM1" s="46" t="s">
        <v>2647</v>
      </c>
      <c r="AN1" s="46" t="s">
        <v>2648</v>
      </c>
      <c r="AO1" s="46" t="s">
        <v>2649</v>
      </c>
      <c r="AP1" s="46" t="s">
        <v>2650</v>
      </c>
      <c r="AQ1" s="46" t="s">
        <v>2651</v>
      </c>
      <c r="AR1" s="46" t="s">
        <v>2652</v>
      </c>
      <c r="AS1" s="46" t="s">
        <v>2653</v>
      </c>
      <c r="AT1" s="46" t="s">
        <v>2654</v>
      </c>
      <c r="AU1" s="46" t="s">
        <v>2655</v>
      </c>
      <c r="AV1" s="46" t="s">
        <v>2656</v>
      </c>
      <c r="AW1" s="46" t="s">
        <v>2657</v>
      </c>
      <c r="AX1" s="46" t="s">
        <v>2658</v>
      </c>
      <c r="AY1" s="46" t="s">
        <v>2659</v>
      </c>
      <c r="AZ1" s="46" t="s">
        <v>2660</v>
      </c>
      <c r="BA1" s="46" t="s">
        <v>2661</v>
      </c>
      <c r="BB1" s="46" t="s">
        <v>2662</v>
      </c>
      <c r="BC1" s="46" t="s">
        <v>2663</v>
      </c>
      <c r="BD1" s="46" t="s">
        <v>2664</v>
      </c>
      <c r="BE1" s="46" t="s">
        <v>2665</v>
      </c>
      <c r="BF1" s="46" t="s">
        <v>2666</v>
      </c>
      <c r="BG1" s="46" t="s">
        <v>2667</v>
      </c>
      <c r="BH1" s="46" t="s">
        <v>2668</v>
      </c>
      <c r="BI1" s="46" t="s">
        <v>2669</v>
      </c>
      <c r="BJ1" s="46" t="s">
        <v>2670</v>
      </c>
      <c r="BK1" s="46" t="s">
        <v>2671</v>
      </c>
      <c r="BL1" s="46" t="s">
        <v>2672</v>
      </c>
      <c r="BM1" s="46" t="s">
        <v>2673</v>
      </c>
      <c r="BN1" s="46" t="s">
        <v>2674</v>
      </c>
      <c r="BO1" s="46" t="s">
        <v>2675</v>
      </c>
      <c r="BP1" s="46" t="s">
        <v>2676</v>
      </c>
      <c r="BQ1" s="46" t="s">
        <v>2677</v>
      </c>
      <c r="BR1" s="46" t="s">
        <v>2678</v>
      </c>
      <c r="BS1" s="46" t="s">
        <v>2679</v>
      </c>
      <c r="BT1" s="46" t="s">
        <v>2680</v>
      </c>
      <c r="BU1" s="46" t="s">
        <v>2681</v>
      </c>
      <c r="BV1" s="46" t="s">
        <v>2682</v>
      </c>
      <c r="BW1" s="46" t="s">
        <v>2683</v>
      </c>
      <c r="BX1" s="46" t="s">
        <v>2684</v>
      </c>
      <c r="BY1" s="46" t="s">
        <v>2685</v>
      </c>
      <c r="BZ1" s="46" t="s">
        <v>2686</v>
      </c>
      <c r="CA1" s="46" t="s">
        <v>2687</v>
      </c>
      <c r="CB1" s="46" t="s">
        <v>2688</v>
      </c>
      <c r="CC1" s="46" t="s">
        <v>2689</v>
      </c>
      <c r="CD1" s="46" t="s">
        <v>2690</v>
      </c>
      <c r="CE1" s="46" t="s">
        <v>2691</v>
      </c>
      <c r="CF1" s="46" t="s">
        <v>2692</v>
      </c>
      <c r="CG1" s="46" t="s">
        <v>2693</v>
      </c>
      <c r="CH1" s="46" t="s">
        <v>2694</v>
      </c>
      <c r="CI1" s="46" t="s">
        <v>2695</v>
      </c>
      <c r="CJ1" s="46" t="s">
        <v>2696</v>
      </c>
      <c r="CK1" s="46" t="s">
        <v>2697</v>
      </c>
      <c r="CL1" s="46" t="s">
        <v>2698</v>
      </c>
      <c r="CM1" s="46" t="s">
        <v>2699</v>
      </c>
      <c r="CN1" s="46" t="s">
        <v>2700</v>
      </c>
      <c r="CO1" s="114" t="s">
        <v>2701</v>
      </c>
      <c r="CP1" s="114" t="s">
        <v>2702</v>
      </c>
      <c r="CQ1" s="114" t="s">
        <v>2703</v>
      </c>
      <c r="CR1" s="114" t="s">
        <v>2704</v>
      </c>
      <c r="CS1" s="114" t="s">
        <v>2705</v>
      </c>
      <c r="CT1" s="114" t="s">
        <v>2706</v>
      </c>
      <c r="CU1" s="46" t="s">
        <v>2707</v>
      </c>
      <c r="CV1" s="46" t="s">
        <v>2708</v>
      </c>
      <c r="CW1" s="46" t="s">
        <v>2709</v>
      </c>
      <c r="CX1" s="46" t="s">
        <v>2784</v>
      </c>
      <c r="CY1" s="46" t="s">
        <v>2785</v>
      </c>
      <c r="CZ1" s="46" t="s">
        <v>2786</v>
      </c>
      <c r="DA1" s="46" t="s">
        <v>2787</v>
      </c>
      <c r="DB1" s="46" t="s">
        <v>2788</v>
      </c>
      <c r="DC1" s="46" t="s">
        <v>2789</v>
      </c>
      <c r="DD1" s="46" t="s">
        <v>2790</v>
      </c>
      <c r="DE1" s="46" t="s">
        <v>2791</v>
      </c>
      <c r="DF1" s="46" t="s">
        <v>2792</v>
      </c>
      <c r="DG1" s="46" t="s">
        <v>2793</v>
      </c>
      <c r="DH1" s="46" t="s">
        <v>2794</v>
      </c>
      <c r="DI1" s="46" t="s">
        <v>2795</v>
      </c>
      <c r="DJ1" s="46" t="s">
        <v>2796</v>
      </c>
      <c r="DK1" s="46" t="s">
        <v>2797</v>
      </c>
      <c r="DL1" s="46" t="s">
        <v>2798</v>
      </c>
      <c r="DM1" s="46" t="s">
        <v>2799</v>
      </c>
      <c r="DN1" s="46" t="s">
        <v>2800</v>
      </c>
      <c r="DO1" s="46" t="s">
        <v>2801</v>
      </c>
      <c r="DP1" s="46" t="s">
        <v>2802</v>
      </c>
      <c r="DQ1" s="46" t="s">
        <v>2803</v>
      </c>
      <c r="DR1" s="46" t="s">
        <v>2804</v>
      </c>
      <c r="DS1" s="46" t="s">
        <v>2805</v>
      </c>
      <c r="DT1" s="46" t="s">
        <v>2806</v>
      </c>
      <c r="DU1" s="109"/>
      <c r="DV1" s="109"/>
      <c r="DW1" s="109"/>
      <c r="DX1" s="109"/>
      <c r="DY1" s="109"/>
      <c r="DZ1" s="109"/>
      <c r="EA1" s="109"/>
      <c r="EB1" s="109"/>
      <c r="EC1" s="109"/>
      <c r="ED1" s="109"/>
      <c r="EE1" s="109"/>
      <c r="EF1" s="109"/>
      <c r="EG1" s="109"/>
      <c r="EH1" s="109"/>
      <c r="EI1" s="109"/>
      <c r="EJ1" s="109"/>
      <c r="EK1" s="109"/>
      <c r="EL1" s="109"/>
      <c r="EM1" s="109"/>
      <c r="EN1" s="109"/>
      <c r="EO1" s="109"/>
      <c r="EP1" s="109"/>
      <c r="EQ1" s="109"/>
      <c r="ER1" s="109"/>
      <c r="ES1" s="109"/>
      <c r="ET1" s="109"/>
      <c r="EU1" s="109"/>
      <c r="EV1" s="109"/>
      <c r="EW1" s="109"/>
      <c r="EX1" s="109"/>
      <c r="EY1" s="109"/>
      <c r="EZ1" s="109"/>
      <c r="FA1" s="109"/>
      <c r="FB1" s="109"/>
      <c r="FC1" s="109"/>
      <c r="FD1" s="109"/>
      <c r="FE1" s="109"/>
      <c r="FF1" s="109"/>
      <c r="FG1" s="109"/>
      <c r="FH1" s="109"/>
      <c r="FI1" s="109"/>
      <c r="FJ1" s="109"/>
      <c r="FK1" s="109"/>
      <c r="FL1" s="109"/>
      <c r="FM1" s="109"/>
      <c r="FN1" s="109"/>
      <c r="FO1" s="109"/>
      <c r="FP1" s="109"/>
      <c r="FQ1" s="109"/>
      <c r="FR1" s="109"/>
      <c r="FS1" s="109"/>
      <c r="FT1" s="109"/>
      <c r="FU1" s="109"/>
      <c r="FV1" s="109"/>
      <c r="FW1" s="109"/>
      <c r="FX1" s="109"/>
      <c r="FY1" s="109"/>
      <c r="FZ1" s="109"/>
      <c r="GA1" s="109"/>
      <c r="GB1" s="109"/>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c r="IW1" s="109"/>
      <c r="IX1" s="109"/>
      <c r="IY1" s="109"/>
      <c r="IZ1" s="109"/>
      <c r="JA1" s="109"/>
      <c r="JB1" s="109"/>
      <c r="JC1" s="109"/>
      <c r="JD1" s="109"/>
      <c r="JE1" s="109"/>
      <c r="JF1" s="109"/>
      <c r="JG1" s="109"/>
      <c r="JH1" s="109"/>
      <c r="JI1" s="109"/>
      <c r="JJ1" s="109"/>
      <c r="JK1" s="109"/>
      <c r="JL1" s="109"/>
      <c r="JM1" s="109"/>
      <c r="JN1" s="109"/>
      <c r="JO1" s="109"/>
      <c r="JP1" s="109"/>
      <c r="JQ1" s="109"/>
      <c r="JR1" s="109"/>
      <c r="JS1" s="109"/>
      <c r="JT1" s="109"/>
      <c r="JU1" s="109"/>
      <c r="JV1" s="109"/>
      <c r="JW1" s="109"/>
      <c r="JX1" s="109"/>
      <c r="JY1" s="109"/>
      <c r="JZ1" s="109"/>
      <c r="KA1" s="109"/>
      <c r="KB1" s="109"/>
      <c r="KC1" s="109"/>
      <c r="KD1" s="109"/>
      <c r="KE1" s="109"/>
      <c r="KF1" s="109"/>
      <c r="KG1" s="109"/>
      <c r="KH1" s="109"/>
      <c r="KI1" s="109"/>
      <c r="KJ1" s="109"/>
      <c r="KK1" s="109"/>
      <c r="KL1" s="109"/>
      <c r="KM1" s="109"/>
      <c r="KN1" s="109"/>
      <c r="KO1" s="109"/>
      <c r="KP1" s="109"/>
      <c r="KQ1" s="109"/>
      <c r="KR1" s="109"/>
      <c r="KS1" s="109"/>
      <c r="KT1" s="109"/>
      <c r="KU1" s="109"/>
      <c r="KV1" s="109"/>
      <c r="KW1" s="109"/>
      <c r="KX1" s="109"/>
      <c r="KY1" s="109"/>
      <c r="KZ1" s="109"/>
      <c r="LA1" s="109"/>
      <c r="LB1" s="109"/>
      <c r="LC1" s="109"/>
      <c r="LD1" s="109"/>
      <c r="LE1" s="109"/>
      <c r="LF1" s="109"/>
      <c r="LG1" s="109"/>
      <c r="LH1" s="109"/>
      <c r="LI1" s="109"/>
      <c r="LJ1" s="109"/>
      <c r="LK1" s="109"/>
      <c r="LL1" s="109"/>
      <c r="LM1" s="109"/>
      <c r="LN1" s="109"/>
      <c r="LO1" s="109"/>
      <c r="LP1" s="109"/>
      <c r="LQ1" s="109"/>
      <c r="LR1" s="109"/>
      <c r="LS1" s="109"/>
      <c r="LT1" s="109"/>
      <c r="LU1" s="109"/>
      <c r="LV1" s="109"/>
      <c r="LW1" s="109"/>
      <c r="LX1" s="109"/>
      <c r="LY1" s="109"/>
      <c r="LZ1" s="109"/>
      <c r="MA1" s="109"/>
      <c r="MB1" s="109"/>
      <c r="MC1" s="109"/>
      <c r="MD1" s="109"/>
      <c r="ME1" s="109"/>
      <c r="MF1" s="109"/>
      <c r="MG1" s="109"/>
      <c r="MH1" s="109"/>
      <c r="MI1" s="109"/>
      <c r="MJ1" s="109"/>
      <c r="MK1" s="109"/>
      <c r="ML1" s="109"/>
      <c r="MM1" s="109"/>
      <c r="MN1" s="109"/>
      <c r="MO1" s="109"/>
      <c r="MP1" s="109"/>
      <c r="MQ1" s="109"/>
      <c r="MR1" s="109"/>
      <c r="MS1" s="109"/>
      <c r="MT1" s="109"/>
      <c r="MU1" s="109"/>
      <c r="MV1" s="109"/>
      <c r="MW1" s="109"/>
      <c r="MX1" s="109"/>
      <c r="MY1" s="109"/>
      <c r="MZ1" s="109"/>
      <c r="NA1" s="109"/>
      <c r="NB1" s="109"/>
      <c r="NC1" s="109"/>
      <c r="ND1" s="110"/>
    </row>
    <row r="2" spans="1:368">
      <c r="A2" s="100"/>
      <c r="B2" s="24"/>
      <c r="C2" s="24"/>
      <c r="D2" s="24"/>
      <c r="E2" s="102"/>
      <c r="F2" s="53"/>
      <c r="G2" s="53"/>
      <c r="H2" s="53"/>
      <c r="I2" s="102"/>
      <c r="J2" s="104"/>
      <c r="AT2" s="52"/>
      <c r="AU2" s="24"/>
      <c r="AV2" s="24"/>
      <c r="AW2" s="24"/>
      <c r="AX2" s="24"/>
      <c r="AY2" s="24"/>
      <c r="AZ2" s="24"/>
      <c r="BA2" s="24"/>
      <c r="BB2" s="24"/>
      <c r="BC2" s="24"/>
      <c r="BD2" s="24"/>
      <c r="BE2" s="24"/>
      <c r="BF2" s="24"/>
      <c r="BG2" s="24"/>
      <c r="BH2" s="24"/>
      <c r="BI2" s="24"/>
      <c r="BJ2" s="24"/>
      <c r="BK2" s="24"/>
      <c r="BL2" s="24"/>
      <c r="BM2" s="24"/>
      <c r="BN2" s="24"/>
      <c r="BO2" s="53"/>
      <c r="BP2" s="24"/>
      <c r="BQ2" s="24"/>
      <c r="BR2" s="24"/>
      <c r="BS2" s="24"/>
      <c r="BT2" s="24"/>
      <c r="BU2" s="24"/>
      <c r="BV2" s="24"/>
      <c r="BW2" s="53"/>
      <c r="BX2" s="24"/>
      <c r="BY2" s="24"/>
      <c r="BZ2" s="24"/>
      <c r="CA2" s="24"/>
      <c r="CB2" s="24"/>
      <c r="CC2" s="26"/>
      <c r="CD2" s="24"/>
      <c r="CE2" s="24"/>
      <c r="CF2" s="24"/>
      <c r="CG2" s="24"/>
      <c r="CH2" s="24"/>
      <c r="CI2" s="24"/>
      <c r="CJ2" s="24"/>
      <c r="CK2" s="24"/>
      <c r="CL2" s="24"/>
      <c r="CM2" s="24"/>
      <c r="CN2" s="53"/>
      <c r="CO2" s="53"/>
      <c r="CP2" s="53"/>
      <c r="CQ2" s="53"/>
      <c r="CR2" s="53"/>
      <c r="CS2" s="53"/>
      <c r="CT2" s="53"/>
      <c r="CU2" s="26"/>
      <c r="CV2" s="26"/>
      <c r="CW2" s="61"/>
      <c r="CX2" s="106"/>
      <c r="DO2" s="100"/>
      <c r="DP2" s="26"/>
      <c r="DQ2" s="26"/>
      <c r="DR2" s="100"/>
      <c r="DS2" s="63"/>
      <c r="DT2" s="26"/>
    </row>
    <row r="8" spans="1:368" ht="23.25" customHeight="1"/>
    <row r="9" spans="1:368" ht="18.75" customHeight="1"/>
  </sheetData>
  <conditionalFormatting sqref="AA2:AE99999">
    <cfRule type="expression" dxfId="249" priority="2">
      <formula>$Z2=16</formula>
    </cfRule>
  </conditionalFormatting>
  <conditionalFormatting sqref="AJ2:AS99999">
    <cfRule type="expression" dxfId="248" priority="1">
      <formula>AND($CW2&lt;&gt;"Dismissed (Not receiving elective county services/supports, regardless of eligibility)",NOT(ISBLANK($CW2)))</formula>
    </cfRule>
  </conditionalFormatting>
  <conditionalFormatting sqref="CC2:CC100000">
    <cfRule type="expression" dxfId="247" priority="3">
      <formula>$CB2= 99903</formula>
    </cfRule>
  </conditionalFormatting>
  <conditionalFormatting sqref="CU2:CV99999">
    <cfRule type="expression" dxfId="246" priority="6">
      <formula>$AY2=5</formula>
    </cfRule>
  </conditionalFormatting>
  <conditionalFormatting sqref="DQ2:DQ1048576">
    <cfRule type="expression" dxfId="245" priority="12">
      <formula>$DP2=99903</formula>
    </cfRule>
  </conditionalFormatting>
  <conditionalFormatting sqref="DR2:DS1048576">
    <cfRule type="expression" dxfId="244" priority="13">
      <formula>OR($CZ2=1,$DP2=1)</formula>
    </cfRule>
  </conditionalFormatting>
  <conditionalFormatting sqref="DT2:DT1048576">
    <cfRule type="expression" dxfId="243" priority="14">
      <formula>$DS2=99903</formula>
    </cfRule>
  </conditionalFormatting>
  <dataValidations count="47">
    <dataValidation type="date" operator="greaterThanOrEqual" allowBlank="1" showInputMessage="1" showErrorMessage="1" error="Must be a date." sqref="CX2:CX1048576" xr:uid="{5B712AAD-2F6A-44B0-8C67-7D5055A83CA4}">
      <formula1>45200</formula1>
    </dataValidation>
    <dataValidation type="list" allowBlank="1" showInputMessage="1" showErrorMessage="1" sqref="CY2:CY1048576 BP2:BP1048576" xr:uid="{9A1DD352-469E-4B3D-B14A-DEC0BA8DCAF6}">
      <formula1>"99902"</formula1>
    </dataValidation>
    <dataValidation type="list" allowBlank="1" showInputMessage="1" showErrorMessage="1" sqref="CZ2:CZ1048576 DK2:DK1048576 AU2:AU1048576 BQ2:BQ1048576 CE2:CE1048576 K2:K1048576 AA2:AA1048576" xr:uid="{CCA681FE-E50E-49B6-A3D6-2F71868EFFC2}">
      <formula1>"1"</formula1>
    </dataValidation>
    <dataValidation type="list" allowBlank="1" showInputMessage="1" showErrorMessage="1" sqref="DA2:DA1048576 DL2:DL1048576 AV2:AV1048576 BR2:BR1048576 CF2:CF1048576 L2:L1048576 AB2:AB1048576" xr:uid="{643F1BD8-F1A5-4ECE-A763-C020751E2015}">
      <formula1>"2"</formula1>
    </dataValidation>
    <dataValidation type="list" allowBlank="1" showInputMessage="1" showErrorMessage="1" sqref="DB2:DB1048576 DM2:DM1048576 AW2:AW1048576 BS2:BS1048576 CG2:CG1048576 M2:M1048576 AC2:AC1048576" xr:uid="{B878DB62-AF79-4246-AAB8-0491F79BE3FC}">
      <formula1>"3"</formula1>
    </dataValidation>
    <dataValidation type="list" allowBlank="1" showInputMessage="1" showErrorMessage="1" sqref="DC2:DC1048576 DN2:DN1048576 AX2:AX1048576 BT2:BT1048576 CH2:CH1048576 N2:N1048576 AD2:AD1048576" xr:uid="{2F08DDC7-A3D3-4799-8CC7-EB5BD447311B}">
      <formula1>"4"</formula1>
    </dataValidation>
    <dataValidation type="list" allowBlank="1" showInputMessage="1" showErrorMessage="1" sqref="DD2:DD1048576 AY2:AY1048576 BU2:BU1048576 O2:O1048576" xr:uid="{326797B5-A177-4410-856B-37354857B0FC}">
      <formula1>"5"</formula1>
    </dataValidation>
    <dataValidation type="list" allowBlank="1" showInputMessage="1" showErrorMessage="1" sqref="DE2:DE1048576 BV2:BV1048576 AZ2:AZ1048576 P2:P1048576" xr:uid="{21AD0E33-BF6D-4557-9884-750885BD2EEA}">
      <formula1>"6"</formula1>
    </dataValidation>
    <dataValidation type="list" allowBlank="1" showInputMessage="1" showErrorMessage="1" sqref="DF2:DF1048576 CI2:CI1048576 Q2:Q1048576" xr:uid="{1A9C513E-1FDA-45CA-8922-7CF823FAB2C2}">
      <formula1>"7"</formula1>
    </dataValidation>
    <dataValidation type="list" allowBlank="1" showInputMessage="1" showErrorMessage="1" sqref="DG2:DG1048576 R2:R1048576" xr:uid="{5CBEC9B3-243A-4EE5-B257-15DD3E7AAB8B}">
      <formula1>"8"</formula1>
    </dataValidation>
    <dataValidation type="list" allowBlank="1" showInputMessage="1" showErrorMessage="1" sqref="DH2:DH1048576 CJ2:CJ1048576 S2:S1048576" xr:uid="{B0120719-BE4F-44C1-9A35-85799E2E7048}">
      <formula1>"9"</formula1>
    </dataValidation>
    <dataValidation type="list" allowBlank="1" showInputMessage="1" showErrorMessage="1" sqref="DI2:DI1048576 T2:T1048576 CK2:CK1048576" xr:uid="{333AA275-CCC8-4282-9BB2-89827E4287F6}">
      <formula1>"10"</formula1>
    </dataValidation>
    <dataValidation type="date" operator="greaterThan" allowBlank="1" showInputMessage="1" showErrorMessage="1" errorTitle="Enter a valid date" error="Enter a date greater than 10/1/2023" sqref="DO2:DO1048576 I2:J1048576" xr:uid="{45F49457-C76A-4308-9F45-037F8AAEB15B}">
      <formula1>45200</formula1>
    </dataValidation>
    <dataValidation type="date" operator="greaterThanOrEqual" allowBlank="1" showInputMessage="1" showErrorMessage="1" error="Must be a date greater than 2023." sqref="DR2:DR1048576" xr:uid="{1F6118AA-D3B9-4012-9F1E-19F90C82F7DB}">
      <formula1>45200</formula1>
    </dataValidation>
    <dataValidation type="list" operator="equal" allowBlank="1" showInputMessage="1" showErrorMessage="1" sqref="CS2:CS1048576" xr:uid="{19F3D8B5-E360-457A-AAB4-D392F4D2BD45}">
      <formula1>"99902"</formula1>
    </dataValidation>
    <dataValidation type="list" operator="equal" allowBlank="1" showInputMessage="1" showErrorMessage="1" sqref="CR2:CR1048576" xr:uid="{0BEA4E53-2710-4A09-9B57-1A49230CDE43}">
      <formula1>"3"</formula1>
    </dataValidation>
    <dataValidation type="list" operator="equal" allowBlank="1" showInputMessage="1" showErrorMessage="1" sqref="CQ2:CQ1048576" xr:uid="{88681C7A-6642-4498-9A3B-CAAF721C07E2}">
      <formula1>"2"</formula1>
    </dataValidation>
    <dataValidation type="list" operator="equal" allowBlank="1" showInputMessage="1" showErrorMessage="1" sqref="CP2:CP1048576" xr:uid="{B991C5B8-8AB7-4E01-B409-224164319256}">
      <formula1>"1"</formula1>
    </dataValidation>
    <dataValidation operator="equal" allowBlank="1" showInputMessage="1" showErrorMessage="1" sqref="CT2:CT1048576" xr:uid="{FBC1F437-E247-4743-AAA6-6BD8B2C5570A}"/>
    <dataValidation type="list" allowBlank="1" showInputMessage="1" showErrorMessage="1" sqref="Z2:Z1048576" xr:uid="{AE10C710-0679-4509-B2F2-F4823AF58F90}">
      <formula1>"16"</formula1>
    </dataValidation>
    <dataValidation type="custom" operator="greaterThan" allowBlank="1" showInputMessage="1" showErrorMessage="1" errorTitle="Enter a valid date" error="Please ensure it is a valid date and that the client is at least 18 years old. If unknown, use 09/09/9999." sqref="E2:E1048576" xr:uid="{EE501EC5-9119-42CF-88DD-16DDE0309447}">
      <formula1>OR(E2=DATE(9999,9,9),(AND(E2&gt;=DATE(1900,1,1),IF(ISNUMBER(E2),YEAR(E2)&gt;=1900,FALSE),E2&lt;DATE(2006,1,1))))</formula1>
    </dataValidation>
    <dataValidation type="textLength" allowBlank="1" showInputMessage="1" showErrorMessage="1" error="Value must be 5 (99999 if unknown) or 9 characters long." sqref="F2:G1048576" xr:uid="{6DBA0927-80EE-4402-88B0-3108344F094D}">
      <formula1>5</formula1>
      <formula2>9</formula2>
    </dataValidation>
    <dataValidation type="list" allowBlank="1" showInputMessage="1" showErrorMessage="1" sqref="X2:X1048576" xr:uid="{FFD41F41-AEF7-4303-A189-C53BFDB0F3EE}">
      <formula1>"14"</formula1>
    </dataValidation>
    <dataValidation type="list" allowBlank="1" showInputMessage="1" showErrorMessage="1" sqref="W2:W1048576" xr:uid="{FA2ECC50-747C-42E5-A7C2-F230B5C51D41}">
      <formula1>"13"</formula1>
    </dataValidation>
    <dataValidation type="list" allowBlank="1" showInputMessage="1" showErrorMessage="1" sqref="V2:V1048576 CL2:CL1048576" xr:uid="{67C9175A-B23E-45E1-AE98-404057539221}">
      <formula1>"12"</formula1>
    </dataValidation>
    <dataValidation type="list" allowBlank="1" showInputMessage="1" showErrorMessage="1" sqref="U2:U1048576" xr:uid="{D2B62FC8-EC53-47AA-BF76-F9C5114F3857}">
      <formula1>"11"</formula1>
    </dataValidation>
    <dataValidation type="list" allowBlank="1" showInputMessage="1" showErrorMessage="1" sqref="Y2:Y1048576" xr:uid="{3CE5D975-2B55-4FC9-9BF9-DE7B0D97B2B1}">
      <formula1>"15"</formula1>
    </dataValidation>
    <dataValidation type="textLength" operator="equal" allowBlank="1" showInputMessage="1" showErrorMessage="1" error="Value must be 5 characters long" sqref="CO2:CO1048576" xr:uid="{5C9AED5B-FE9D-4B65-9301-562F89930D63}">
      <formula1>5</formula1>
    </dataValidation>
    <dataValidation type="list" allowBlank="1" showInputMessage="1" showErrorMessage="1" sqref="CB2:CB1048576" xr:uid="{9930ED48-1E62-424B-BB84-546D7578AA69}">
      <formula1>"A,B,C,D,E,F,G,H,I,J,K,99903,99999"</formula1>
    </dataValidation>
    <dataValidation type="list" allowBlank="1" showInputMessage="1" showErrorMessage="1" sqref="BL2:BL1048576" xr:uid="{A760943A-3D25-4F98-8084-83D891F89E5E}">
      <formula1>"W"</formula1>
    </dataValidation>
    <dataValidation type="whole" allowBlank="1" showInputMessage="1" showErrorMessage="1" error="Value must be 0-99" sqref="AN2:AS1048576" xr:uid="{678A7DCA-EC82-47D5-A006-614E3CDF10A1}">
      <formula1>0</formula1>
      <formula2>99</formula2>
    </dataValidation>
    <dataValidation type="whole" operator="greaterThan" allowBlank="1" showInputMessage="1" showErrorMessage="1" error="Must be a number. Exclude dashes and parentheses." sqref="AF2:AF1048576 AL2:AL1048576" xr:uid="{808ABEA5-C211-4069-B97C-B6F09E00775D}">
      <formula1>1</formula1>
    </dataValidation>
    <dataValidation type="list" allowBlank="1" showInputMessage="1" showErrorMessage="1" sqref="BN2:BN1048576 BZ2:BZ1048576 CM2:CM1048576" xr:uid="{937FCD54-1D54-4E79-927E-1591BA17E1E3}">
      <formula1>"99999"</formula1>
    </dataValidation>
    <dataValidation type="list" allowBlank="1" showInputMessage="1" showErrorMessage="1" sqref="BY2:BY1048576" xr:uid="{13D8D7EB-2913-4ED7-B4C4-5BA2C7B51404}">
      <formula1>"99904"</formula1>
    </dataValidation>
    <dataValidation type="list" allowBlank="1" showInputMessage="1" showErrorMessage="1" sqref="BA2:BA1048576" xr:uid="{68C3977F-24A7-421E-9BA3-3C0A14506476}">
      <formula1>"A"</formula1>
    </dataValidation>
    <dataValidation type="list" allowBlank="1" showInputMessage="1" showErrorMessage="1" sqref="BB2:BB1048576" xr:uid="{6DA19A6C-5939-4CE2-8AB8-CFD4974AB2A8}">
      <formula1>"C"</formula1>
    </dataValidation>
    <dataValidation type="list" allowBlank="1" showInputMessage="1" showErrorMessage="1" sqref="BC2:BC1048576" xr:uid="{65BC5431-6046-4336-9AA8-FE2F4504C106}">
      <formula1>"H"</formula1>
    </dataValidation>
    <dataValidation type="list" allowBlank="1" showInputMessage="1" showErrorMessage="1" sqref="BD2:BD1048576" xr:uid="{D5BAC2BD-DAAD-47FC-A338-AF7C26621A6E}">
      <formula1>"J"</formula1>
    </dataValidation>
    <dataValidation type="list" allowBlank="1" showInputMessage="1" showErrorMessage="1" sqref="BE2:BE1048576" xr:uid="{85464C54-4F04-4E22-AEEB-22BFA2A7F679}">
      <formula1>"K"</formula1>
    </dataValidation>
    <dataValidation type="list" allowBlank="1" showInputMessage="1" showErrorMessage="1" sqref="BF2:BF1048576" xr:uid="{7C05D2EC-7AE6-4B94-959A-690AF70D67B4}">
      <formula1>"M"</formula1>
    </dataValidation>
    <dataValidation type="list" allowBlank="1" showInputMessage="1" showErrorMessage="1" sqref="BG2:BG1048576" xr:uid="{52B105CF-4251-4AAE-9121-42E7F7795270}">
      <formula1>"N"</formula1>
    </dataValidation>
    <dataValidation type="list" allowBlank="1" showInputMessage="1" showErrorMessage="1" sqref="BH2:BH1048576" xr:uid="{AF9FA3A7-88FF-4029-BF07-EFDF014FF329}">
      <formula1>"P"</formula1>
    </dataValidation>
    <dataValidation type="list" allowBlank="1" showInputMessage="1" showErrorMessage="1" sqref="BI2:BI1048576" xr:uid="{968F90A5-54F1-4C0B-9768-72965CA80180}">
      <formula1>"R"</formula1>
    </dataValidation>
    <dataValidation type="list" allowBlank="1" showInputMessage="1" showErrorMessage="1" sqref="BJ2:BJ1048576" xr:uid="{8389B3AB-56B2-4610-AAA3-7CD5F5BE4BF7}">
      <formula1>"T"</formula1>
    </dataValidation>
    <dataValidation type="list" allowBlank="1" showInputMessage="1" showErrorMessage="1" sqref="BK2:BK1048576" xr:uid="{2CA475C9-3FF5-4182-A11F-E175869D94BD}">
      <formula1>"V"</formula1>
    </dataValidation>
    <dataValidation type="list" allowBlank="1" showInputMessage="1" showErrorMessage="1" sqref="BM2:BM1048576 BX2:BX1048576" xr:uid="{DD3843EF-D745-4398-8286-05D517611434}">
      <formula1>"99900"</formula1>
    </dataValidation>
    <dataValidation type="date" operator="greaterThanOrEqual" allowBlank="1" showInputMessage="1" showErrorMessage="1" errorTitle="Enter a valid date" error="Enter a date greater than 10/31/2023. If there is no data to enter, please note this in the Submission Details tab." sqref="A2:A1048576" xr:uid="{691CFA56-83DC-4D43-B427-855195F970C5}">
      <formula1>45230</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8" id="{3CBF80CC-E8B7-42B2-8EEC-AE2EAD4131DA}">
            <xm:f>$CW2=List!$A$4</xm:f>
            <x14:dxf>
              <fill>
                <patternFill>
                  <bgColor theme="3" tint="0.79998168889431442"/>
                </patternFill>
              </fill>
            </x14:dxf>
          </x14:cfRule>
          <xm:sqref>CX2:DJ99999 DO2:DP99999</xm:sqref>
        </x14:conditionalFormatting>
        <x14:conditionalFormatting xmlns:xm="http://schemas.microsoft.com/office/excel/2006/main">
          <x14:cfRule type="expression" priority="9" id="{3D3818CD-FBFA-4CE4-BFE8-5E41CD58B652}">
            <xm:f>$CW2=List!$A$3</xm:f>
            <x14:dxf>
              <fill>
                <patternFill>
                  <bgColor theme="3" tint="0.79998168889431442"/>
                </patternFill>
              </fill>
            </x14:dxf>
          </x14:cfRule>
          <xm:sqref>CX2:DJ99999</xm:sqref>
        </x14:conditionalFormatting>
        <x14:conditionalFormatting xmlns:xm="http://schemas.microsoft.com/office/excel/2006/main">
          <x14:cfRule type="expression" priority="10" id="{00000000-000E-0000-0800-000006000000}">
            <xm:f>AND($DI2=10, $CW2&lt;&gt;List!$A$4)</xm:f>
            <x14:dxf>
              <fill>
                <patternFill>
                  <bgColor theme="9" tint="0.39994506668294322"/>
                </patternFill>
              </fill>
            </x14:dxf>
          </x14:cfRule>
          <xm:sqref>DK2:DN99999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51B7311B-5A2B-4DAC-901D-490AFC894DFB}">
          <x14:formula1>
            <xm:f>List!$AB$2:$AB$17</xm:f>
          </x14:formula1>
          <xm:sqref>DS2:DS1048576</xm:sqref>
        </x14:dataValidation>
        <x14:dataValidation type="list" allowBlank="1" showInputMessage="1" showErrorMessage="1" xr:uid="{D4AAD28F-950A-4B37-87FD-FD4691F8D4C9}">
          <x14:formula1>
            <xm:f>List!$H$2:$H$10</xm:f>
          </x14:formula1>
          <xm:sqref>DP2:DP1048576</xm:sqref>
        </x14:dataValidation>
        <x14:dataValidation type="list" allowBlank="1" showInputMessage="1" showErrorMessage="1" xr:uid="{B0748006-A8BF-4B93-965D-A600EBCA0CAD}">
          <x14:formula1>
            <xm:f>List!$A$3:$A$4</xm:f>
          </x14:formula1>
          <xm:sqref>CW2:CW1048576</xm:sqref>
        </x14:dataValidation>
        <x14:dataValidation type="list" allowBlank="1" showInputMessage="1" showErrorMessage="1" xr:uid="{AA81986C-65A1-4ABB-B397-D494D0B017B2}">
          <x14:formula1>
            <xm:f>List!$B$2:$B$4</xm:f>
          </x14:formula1>
          <xm:sqref>CU2:CV1048576</xm:sqref>
        </x14:dataValidation>
        <x14:dataValidation type="list" allowBlank="1" showInputMessage="1" showErrorMessage="1" xr:uid="{21067F92-0D12-4B9C-8F80-1844BBBF50BC}">
          <x14:formula1>
            <xm:f>List!$AW$2:$AW$4</xm:f>
          </x14:formula1>
          <xm:sqref>AG2:AG1048576</xm:sqref>
        </x14:dataValidation>
        <x14:dataValidation type="list" allowBlank="1" showInputMessage="1" showErrorMessage="1" xr:uid="{5EBDD986-4C22-4B3E-8577-F17FBA1405F0}">
          <x14:formula1>
            <xm:f>List!$X$2:$X$6</xm:f>
          </x14:formula1>
          <xm:sqref>CD2:CD1048576</xm:sqref>
        </x14:dataValidation>
        <x14:dataValidation type="list" allowBlank="1" showInputMessage="1" showErrorMessage="1" xr:uid="{56A27C29-0D8E-4C1C-923D-F70FE5F9BAD0}">
          <x14:formula1>
            <xm:f>List!$AH$2:$AH$59</xm:f>
          </x14:formula1>
          <xm:sqref>B2:B1048576</xm:sqref>
        </x14:dataValidation>
        <x14:dataValidation type="list" allowBlank="1" showInputMessage="1" showErrorMessage="1" xr:uid="{64214247-65A2-4DD0-9DE2-0292A9F8159F}">
          <x14:formula1>
            <xm:f>List!$AL$2:$AL$5</xm:f>
          </x14:formula1>
          <xm:sqref>AT2:AT1048576</xm:sqref>
        </x14:dataValidation>
        <x14:dataValidation type="list" allowBlank="1" showInputMessage="1" showErrorMessage="1" xr:uid="{3D4F852F-25D2-43BF-98EC-AAB6D7475B5B}">
          <x14:formula1>
            <xm:f>List!$AQ$2:$AQ$35</xm:f>
          </x14:formula1>
          <xm:sqref>CA2:CA1048576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BAF36-E101-4464-9600-D1B4CEECEDA3}">
  <sheetPr codeName="Sheet9"/>
  <dimension ref="A1:SU3132"/>
  <sheetViews>
    <sheetView zoomScale="80" zoomScaleNormal="80" workbookViewId="0">
      <pane ySplit="1" topLeftCell="A2" activePane="bottomLeft" state="frozen"/>
      <selection pane="bottomLeft"/>
      <selection activeCell="A41" sqref="A41"/>
    </sheetView>
  </sheetViews>
  <sheetFormatPr defaultColWidth="9.42578125" defaultRowHeight="14.45"/>
  <cols>
    <col min="1" max="1" width="20.5703125" style="101" customWidth="1"/>
    <col min="2" max="4" width="20.5703125" style="3" customWidth="1"/>
    <col min="5" max="5" width="20.5703125" style="103" customWidth="1"/>
    <col min="6" max="8" width="20.5703125" style="58" customWidth="1"/>
    <col min="9" max="9" width="20.5703125" style="103" customWidth="1"/>
    <col min="10" max="10" width="20.5703125" style="105" customWidth="1"/>
    <col min="11" max="26" width="23.5703125" style="70" customWidth="1"/>
    <col min="27" max="31" width="23.5703125" style="72" customWidth="1"/>
    <col min="32" max="35" width="16" style="51" customWidth="1"/>
    <col min="36" max="36" width="20.5703125" style="57" customWidth="1"/>
    <col min="37" max="56" width="20.5703125" style="3" customWidth="1"/>
    <col min="57" max="57" width="20.5703125" style="58" customWidth="1"/>
    <col min="58" max="64" width="20.5703125" style="3" customWidth="1"/>
    <col min="65" max="65" width="20.5703125" style="58" customWidth="1"/>
    <col min="66" max="70" width="20.5703125" style="3" customWidth="1"/>
    <col min="71" max="71" width="20.5703125" style="2" customWidth="1"/>
    <col min="72" max="81" width="20.5703125" style="3" customWidth="1"/>
    <col min="82" max="88" width="20.5703125" style="58" customWidth="1"/>
    <col min="89" max="90" width="20.5703125" style="2" customWidth="1"/>
    <col min="91" max="91" width="20.5703125" style="64" customWidth="1"/>
    <col min="92" max="92" width="20.5703125" style="101" customWidth="1"/>
    <col min="93" max="93" width="17.7109375" style="68" customWidth="1"/>
    <col min="94" max="108" width="13.5703125" style="62" customWidth="1"/>
    <col min="109" max="109" width="20.5703125" style="101" customWidth="1"/>
    <col min="110" max="110" width="20.5703125" style="65" customWidth="1"/>
    <col min="111" max="130" width="20.5703125" style="2" customWidth="1"/>
    <col min="131" max="131" width="20.5703125" style="67" customWidth="1"/>
    <col min="132" max="154" width="20.5703125" style="2" customWidth="1"/>
    <col min="155" max="155" width="20.5703125" style="67" customWidth="1"/>
    <col min="156" max="251" width="20.5703125" style="2" customWidth="1"/>
    <col min="252" max="252" width="20.5703125" style="101" customWidth="1"/>
    <col min="253" max="256" width="20.5703125" style="2" customWidth="1"/>
    <col min="257" max="514" width="9.42578125" style="7"/>
    <col min="515" max="515" width="9.42578125" style="6"/>
    <col min="516" max="16384" width="9.42578125" style="1"/>
  </cols>
  <sheetData>
    <row r="1" spans="1:515" s="111" customFormat="1" ht="218.25" customHeight="1">
      <c r="A1" s="46" t="s">
        <v>2609</v>
      </c>
      <c r="B1" s="46" t="s">
        <v>2610</v>
      </c>
      <c r="C1" s="46" t="s">
        <v>2611</v>
      </c>
      <c r="D1" s="46" t="s">
        <v>2612</v>
      </c>
      <c r="E1" s="46" t="s">
        <v>2613</v>
      </c>
      <c r="F1" s="46" t="s">
        <v>2614</v>
      </c>
      <c r="G1" s="46" t="s">
        <v>2615</v>
      </c>
      <c r="H1" s="46" t="s">
        <v>2616</v>
      </c>
      <c r="I1" s="46" t="s">
        <v>2617</v>
      </c>
      <c r="J1" s="47" t="s">
        <v>2618</v>
      </c>
      <c r="K1" s="46" t="s">
        <v>2619</v>
      </c>
      <c r="L1" s="46" t="s">
        <v>2620</v>
      </c>
      <c r="M1" s="46" t="s">
        <v>2621</v>
      </c>
      <c r="N1" s="46" t="s">
        <v>2622</v>
      </c>
      <c r="O1" s="46" t="s">
        <v>2623</v>
      </c>
      <c r="P1" s="46" t="s">
        <v>2624</v>
      </c>
      <c r="Q1" s="46" t="s">
        <v>2625</v>
      </c>
      <c r="R1" s="46" t="s">
        <v>2626</v>
      </c>
      <c r="S1" s="46" t="s">
        <v>2627</v>
      </c>
      <c r="T1" s="46" t="s">
        <v>2628</v>
      </c>
      <c r="U1" s="46" t="s">
        <v>2629</v>
      </c>
      <c r="V1" s="46" t="s">
        <v>2630</v>
      </c>
      <c r="W1" s="46" t="s">
        <v>2631</v>
      </c>
      <c r="X1" s="46" t="s">
        <v>2632</v>
      </c>
      <c r="Y1" s="46" t="s">
        <v>2633</v>
      </c>
      <c r="Z1" s="46" t="s">
        <v>2634</v>
      </c>
      <c r="AA1" s="46" t="s">
        <v>2635</v>
      </c>
      <c r="AB1" s="46" t="s">
        <v>2636</v>
      </c>
      <c r="AC1" s="46" t="s">
        <v>2637</v>
      </c>
      <c r="AD1" s="46" t="s">
        <v>2638</v>
      </c>
      <c r="AE1" s="46" t="s">
        <v>2639</v>
      </c>
      <c r="AF1" s="46" t="s">
        <v>2640</v>
      </c>
      <c r="AG1" s="46" t="s">
        <v>2641</v>
      </c>
      <c r="AH1" s="46" t="s">
        <v>2642</v>
      </c>
      <c r="AI1" s="46" t="s">
        <v>2643</v>
      </c>
      <c r="AJ1" s="46" t="s">
        <v>2654</v>
      </c>
      <c r="AK1" s="46" t="s">
        <v>2655</v>
      </c>
      <c r="AL1" s="46" t="s">
        <v>2656</v>
      </c>
      <c r="AM1" s="46" t="s">
        <v>2657</v>
      </c>
      <c r="AN1" s="46" t="s">
        <v>2658</v>
      </c>
      <c r="AO1" s="46" t="s">
        <v>2659</v>
      </c>
      <c r="AP1" s="46" t="s">
        <v>2660</v>
      </c>
      <c r="AQ1" s="46" t="s">
        <v>2661</v>
      </c>
      <c r="AR1" s="46" t="s">
        <v>2662</v>
      </c>
      <c r="AS1" s="46" t="s">
        <v>2663</v>
      </c>
      <c r="AT1" s="46" t="s">
        <v>2664</v>
      </c>
      <c r="AU1" s="46" t="s">
        <v>2665</v>
      </c>
      <c r="AV1" s="46" t="s">
        <v>2666</v>
      </c>
      <c r="AW1" s="46" t="s">
        <v>2667</v>
      </c>
      <c r="AX1" s="46" t="s">
        <v>2668</v>
      </c>
      <c r="AY1" s="46" t="s">
        <v>2669</v>
      </c>
      <c r="AZ1" s="46" t="s">
        <v>2670</v>
      </c>
      <c r="BA1" s="46" t="s">
        <v>2671</v>
      </c>
      <c r="BB1" s="46" t="s">
        <v>2672</v>
      </c>
      <c r="BC1" s="46" t="s">
        <v>2673</v>
      </c>
      <c r="BD1" s="46" t="s">
        <v>2674</v>
      </c>
      <c r="BE1" s="46" t="s">
        <v>2675</v>
      </c>
      <c r="BF1" s="46" t="s">
        <v>2676</v>
      </c>
      <c r="BG1" s="46" t="s">
        <v>2677</v>
      </c>
      <c r="BH1" s="46" t="s">
        <v>2678</v>
      </c>
      <c r="BI1" s="46" t="s">
        <v>2679</v>
      </c>
      <c r="BJ1" s="46" t="s">
        <v>2680</v>
      </c>
      <c r="BK1" s="46" t="s">
        <v>2681</v>
      </c>
      <c r="BL1" s="46" t="s">
        <v>2682</v>
      </c>
      <c r="BM1" s="46" t="s">
        <v>2683</v>
      </c>
      <c r="BN1" s="46" t="s">
        <v>2684</v>
      </c>
      <c r="BO1" s="46" t="s">
        <v>2685</v>
      </c>
      <c r="BP1" s="46" t="s">
        <v>2686</v>
      </c>
      <c r="BQ1" s="46" t="s">
        <v>2687</v>
      </c>
      <c r="BR1" s="46" t="s">
        <v>2688</v>
      </c>
      <c r="BS1" s="46" t="s">
        <v>2689</v>
      </c>
      <c r="BT1" s="46" t="s">
        <v>2690</v>
      </c>
      <c r="BU1" s="46" t="s">
        <v>2691</v>
      </c>
      <c r="BV1" s="46" t="s">
        <v>2692</v>
      </c>
      <c r="BW1" s="46" t="s">
        <v>2693</v>
      </c>
      <c r="BX1" s="46" t="s">
        <v>2694</v>
      </c>
      <c r="BY1" s="46" t="s">
        <v>2695</v>
      </c>
      <c r="BZ1" s="46" t="s">
        <v>2696</v>
      </c>
      <c r="CA1" s="46" t="s">
        <v>2697</v>
      </c>
      <c r="CB1" s="46" t="s">
        <v>2698</v>
      </c>
      <c r="CC1" s="46" t="s">
        <v>2699</v>
      </c>
      <c r="CD1" s="46" t="s">
        <v>2700</v>
      </c>
      <c r="CE1" s="114" t="s">
        <v>2701</v>
      </c>
      <c r="CF1" s="114" t="s">
        <v>2702</v>
      </c>
      <c r="CG1" s="114" t="s">
        <v>2703</v>
      </c>
      <c r="CH1" s="114" t="s">
        <v>2704</v>
      </c>
      <c r="CI1" s="114" t="s">
        <v>2705</v>
      </c>
      <c r="CJ1" s="114" t="s">
        <v>2706</v>
      </c>
      <c r="CK1" s="46" t="s">
        <v>2707</v>
      </c>
      <c r="CL1" s="46" t="s">
        <v>2708</v>
      </c>
      <c r="CM1" s="46" t="s">
        <v>2709</v>
      </c>
      <c r="CN1" s="46" t="s">
        <v>2784</v>
      </c>
      <c r="CO1" s="46" t="s">
        <v>2785</v>
      </c>
      <c r="CP1" s="46" t="s">
        <v>2786</v>
      </c>
      <c r="CQ1" s="46" t="s">
        <v>2787</v>
      </c>
      <c r="CR1" s="46" t="s">
        <v>2788</v>
      </c>
      <c r="CS1" s="46" t="s">
        <v>2789</v>
      </c>
      <c r="CT1" s="46" t="s">
        <v>2790</v>
      </c>
      <c r="CU1" s="46" t="s">
        <v>2791</v>
      </c>
      <c r="CV1" s="46" t="s">
        <v>2792</v>
      </c>
      <c r="CW1" s="46" t="s">
        <v>2793</v>
      </c>
      <c r="CX1" s="46" t="s">
        <v>2794</v>
      </c>
      <c r="CY1" s="46" t="s">
        <v>2795</v>
      </c>
      <c r="CZ1" s="46" t="s">
        <v>2796</v>
      </c>
      <c r="DA1" s="46" t="s">
        <v>2797</v>
      </c>
      <c r="DB1" s="46" t="s">
        <v>2798</v>
      </c>
      <c r="DC1" s="46" t="s">
        <v>2799</v>
      </c>
      <c r="DD1" s="46" t="s">
        <v>2800</v>
      </c>
      <c r="DE1" s="46" t="s">
        <v>2804</v>
      </c>
      <c r="DF1" s="46" t="s">
        <v>2805</v>
      </c>
      <c r="DG1" s="46" t="s">
        <v>2806</v>
      </c>
      <c r="DH1" s="46" t="s">
        <v>2807</v>
      </c>
      <c r="DI1" s="46" t="s">
        <v>2808</v>
      </c>
      <c r="DJ1" s="46" t="s">
        <v>2809</v>
      </c>
      <c r="DK1" s="46" t="s">
        <v>2810</v>
      </c>
      <c r="DL1" s="46" t="s">
        <v>2811</v>
      </c>
      <c r="DM1" s="46" t="s">
        <v>2812</v>
      </c>
      <c r="DN1" s="46" t="s">
        <v>2813</v>
      </c>
      <c r="DO1" s="46" t="s">
        <v>2814</v>
      </c>
      <c r="DP1" s="46" t="s">
        <v>2815</v>
      </c>
      <c r="DQ1" s="46" t="s">
        <v>2816</v>
      </c>
      <c r="DR1" s="46" t="s">
        <v>2817</v>
      </c>
      <c r="DS1" s="46" t="s">
        <v>2818</v>
      </c>
      <c r="DT1" s="46" t="s">
        <v>2819</v>
      </c>
      <c r="DU1" s="46" t="s">
        <v>2820</v>
      </c>
      <c r="DV1" s="46" t="s">
        <v>2821</v>
      </c>
      <c r="DW1" s="46" t="s">
        <v>2822</v>
      </c>
      <c r="DX1" s="46" t="s">
        <v>2823</v>
      </c>
      <c r="DY1" s="46" t="s">
        <v>2824</v>
      </c>
      <c r="DZ1" s="46" t="s">
        <v>2825</v>
      </c>
      <c r="EA1" s="46" t="s">
        <v>2826</v>
      </c>
      <c r="EB1" s="46" t="s">
        <v>2730</v>
      </c>
      <c r="EC1" s="46" t="s">
        <v>2731</v>
      </c>
      <c r="ED1" s="46" t="s">
        <v>2827</v>
      </c>
      <c r="EE1" s="46" t="s">
        <v>2828</v>
      </c>
      <c r="EF1" s="46" t="s">
        <v>2829</v>
      </c>
      <c r="EG1" s="46" t="s">
        <v>2830</v>
      </c>
      <c r="EH1" s="46" t="s">
        <v>2831</v>
      </c>
      <c r="EI1" s="46" t="s">
        <v>2832</v>
      </c>
      <c r="EJ1" s="46" t="s">
        <v>2833</v>
      </c>
      <c r="EK1" s="46" t="s">
        <v>2834</v>
      </c>
      <c r="EL1" s="46" t="s">
        <v>2835</v>
      </c>
      <c r="EM1" s="46" t="s">
        <v>2836</v>
      </c>
      <c r="EN1" s="46" t="s">
        <v>2837</v>
      </c>
      <c r="EO1" s="46" t="s">
        <v>2838</v>
      </c>
      <c r="EP1" s="46" t="s">
        <v>2839</v>
      </c>
      <c r="EQ1" s="46" t="s">
        <v>2840</v>
      </c>
      <c r="ER1" s="46" t="s">
        <v>2841</v>
      </c>
      <c r="ES1" s="46" t="s">
        <v>2842</v>
      </c>
      <c r="ET1" s="46" t="s">
        <v>2843</v>
      </c>
      <c r="EU1" s="46" t="s">
        <v>2844</v>
      </c>
      <c r="EV1" s="46" t="s">
        <v>2845</v>
      </c>
      <c r="EW1" s="46" t="s">
        <v>2846</v>
      </c>
      <c r="EX1" s="46" t="s">
        <v>2847</v>
      </c>
      <c r="EY1" s="46" t="s">
        <v>2848</v>
      </c>
      <c r="EZ1" s="46" t="s">
        <v>2849</v>
      </c>
      <c r="FA1" s="46" t="s">
        <v>2850</v>
      </c>
      <c r="FB1" s="46" t="s">
        <v>2851</v>
      </c>
      <c r="FC1" s="46" t="s">
        <v>2852</v>
      </c>
      <c r="FD1" s="46" t="s">
        <v>2853</v>
      </c>
      <c r="FE1" s="46" t="s">
        <v>2854</v>
      </c>
      <c r="FF1" s="46" t="s">
        <v>2855</v>
      </c>
      <c r="FG1" s="46" t="s">
        <v>2856</v>
      </c>
      <c r="FH1" s="46" t="s">
        <v>2857</v>
      </c>
      <c r="FI1" s="46" t="s">
        <v>2858</v>
      </c>
      <c r="FJ1" s="46" t="s">
        <v>2859</v>
      </c>
      <c r="FK1" s="46" t="s">
        <v>2860</v>
      </c>
      <c r="FL1" s="46" t="s">
        <v>2861</v>
      </c>
      <c r="FM1" s="46" t="s">
        <v>2862</v>
      </c>
      <c r="FN1" s="46" t="s">
        <v>2863</v>
      </c>
      <c r="FO1" s="46" t="s">
        <v>2864</v>
      </c>
      <c r="FP1" s="46" t="s">
        <v>2865</v>
      </c>
      <c r="FQ1" s="46" t="s">
        <v>2866</v>
      </c>
      <c r="FR1" s="46" t="s">
        <v>2867</v>
      </c>
      <c r="FS1" s="46" t="s">
        <v>2868</v>
      </c>
      <c r="FT1" s="46" t="s">
        <v>2869</v>
      </c>
      <c r="FU1" s="46" t="s">
        <v>2870</v>
      </c>
      <c r="FV1" s="46" t="s">
        <v>2871</v>
      </c>
      <c r="FW1" s="46" t="s">
        <v>2872</v>
      </c>
      <c r="FX1" s="46" t="s">
        <v>2873</v>
      </c>
      <c r="FY1" s="46" t="s">
        <v>2874</v>
      </c>
      <c r="FZ1" s="46" t="s">
        <v>2875</v>
      </c>
      <c r="GA1" s="46" t="s">
        <v>2876</v>
      </c>
      <c r="GB1" s="46" t="s">
        <v>2877</v>
      </c>
      <c r="GC1" s="46" t="s">
        <v>2878</v>
      </c>
      <c r="GD1" s="46" t="s">
        <v>2879</v>
      </c>
      <c r="GE1" s="46" t="s">
        <v>2880</v>
      </c>
      <c r="GF1" s="46" t="s">
        <v>2881</v>
      </c>
      <c r="GG1" s="46" t="s">
        <v>2882</v>
      </c>
      <c r="GH1" s="46" t="s">
        <v>2883</v>
      </c>
      <c r="GI1" s="46" t="s">
        <v>2884</v>
      </c>
      <c r="GJ1" s="46" t="s">
        <v>2885</v>
      </c>
      <c r="GK1" s="46" t="s">
        <v>2886</v>
      </c>
      <c r="GL1" s="46" t="s">
        <v>2887</v>
      </c>
      <c r="GM1" s="46" t="s">
        <v>2888</v>
      </c>
      <c r="GN1" s="46" t="s">
        <v>2889</v>
      </c>
      <c r="GO1" s="46" t="s">
        <v>2890</v>
      </c>
      <c r="GP1" s="46" t="s">
        <v>2891</v>
      </c>
      <c r="GQ1" s="46" t="s">
        <v>2892</v>
      </c>
      <c r="GR1" s="46" t="s">
        <v>2893</v>
      </c>
      <c r="GS1" s="46" t="s">
        <v>2894</v>
      </c>
      <c r="GT1" s="46" t="s">
        <v>2895</v>
      </c>
      <c r="GU1" s="46" t="s">
        <v>2896</v>
      </c>
      <c r="GV1" s="46" t="s">
        <v>2897</v>
      </c>
      <c r="GW1" s="46" t="s">
        <v>2898</v>
      </c>
      <c r="GX1" s="46" t="s">
        <v>2899</v>
      </c>
      <c r="GY1" s="46" t="s">
        <v>2900</v>
      </c>
      <c r="GZ1" s="46" t="s">
        <v>2901</v>
      </c>
      <c r="HA1" s="46" t="s">
        <v>2902</v>
      </c>
      <c r="HB1" s="46" t="s">
        <v>2903</v>
      </c>
      <c r="HC1" s="46" t="s">
        <v>2904</v>
      </c>
      <c r="HD1" s="46" t="s">
        <v>2905</v>
      </c>
      <c r="HE1" s="46" t="s">
        <v>2906</v>
      </c>
      <c r="HF1" s="46" t="s">
        <v>2907</v>
      </c>
      <c r="HG1" s="46" t="s">
        <v>2732</v>
      </c>
      <c r="HH1" s="46" t="s">
        <v>2733</v>
      </c>
      <c r="HI1" s="48" t="s">
        <v>2734</v>
      </c>
      <c r="HJ1" s="48" t="s">
        <v>2735</v>
      </c>
      <c r="HK1" s="46" t="s">
        <v>2736</v>
      </c>
      <c r="HL1" s="46" t="s">
        <v>2908</v>
      </c>
      <c r="HM1" s="46" t="s">
        <v>2909</v>
      </c>
      <c r="HN1" s="46" t="s">
        <v>2910</v>
      </c>
      <c r="HO1" s="46" t="s">
        <v>2911</v>
      </c>
      <c r="HP1" s="46" t="s">
        <v>2912</v>
      </c>
      <c r="HQ1" s="46" t="s">
        <v>2913</v>
      </c>
      <c r="HR1" s="46" t="s">
        <v>2914</v>
      </c>
      <c r="HS1" s="46" t="s">
        <v>2915</v>
      </c>
      <c r="HT1" s="46" t="s">
        <v>2737</v>
      </c>
      <c r="HU1" s="46" t="s">
        <v>2738</v>
      </c>
      <c r="HV1" s="46" t="s">
        <v>2739</v>
      </c>
      <c r="HW1" s="46" t="s">
        <v>2740</v>
      </c>
      <c r="HX1" s="46" t="s">
        <v>2741</v>
      </c>
      <c r="HY1" s="46" t="s">
        <v>2742</v>
      </c>
      <c r="HZ1" s="46" t="s">
        <v>2743</v>
      </c>
      <c r="IA1" s="46" t="s">
        <v>2744</v>
      </c>
      <c r="IB1" s="46" t="s">
        <v>2745</v>
      </c>
      <c r="IC1" s="46" t="s">
        <v>2746</v>
      </c>
      <c r="ID1" s="46" t="s">
        <v>2747</v>
      </c>
      <c r="IE1" s="46" t="s">
        <v>2748</v>
      </c>
      <c r="IF1" s="46" t="s">
        <v>2749</v>
      </c>
      <c r="IG1" s="46" t="s">
        <v>2750</v>
      </c>
      <c r="IH1" s="46" t="s">
        <v>2751</v>
      </c>
      <c r="II1" s="46" t="s">
        <v>2752</v>
      </c>
      <c r="IJ1" s="46" t="s">
        <v>2753</v>
      </c>
      <c r="IK1" s="46" t="s">
        <v>2754</v>
      </c>
      <c r="IL1" s="46" t="s">
        <v>2755</v>
      </c>
      <c r="IM1" s="46" t="s">
        <v>2756</v>
      </c>
      <c r="IN1" s="46" t="s">
        <v>2757</v>
      </c>
      <c r="IO1" s="46" t="s">
        <v>2758</v>
      </c>
      <c r="IP1" s="46" t="s">
        <v>2759</v>
      </c>
      <c r="IQ1" s="46" t="s">
        <v>2778</v>
      </c>
      <c r="IR1" s="46" t="s">
        <v>2779</v>
      </c>
      <c r="IS1" s="46" t="s">
        <v>2780</v>
      </c>
      <c r="IT1" s="46" t="s">
        <v>2781</v>
      </c>
      <c r="IU1" s="46" t="s">
        <v>2782</v>
      </c>
      <c r="IV1" s="46" t="s">
        <v>2783</v>
      </c>
      <c r="IW1" s="109"/>
      <c r="IX1" s="109"/>
      <c r="IY1" s="109"/>
      <c r="IZ1" s="109"/>
      <c r="JA1" s="109"/>
      <c r="JB1" s="109"/>
      <c r="JC1" s="109"/>
      <c r="JD1" s="109"/>
      <c r="JE1" s="109"/>
      <c r="JF1" s="109"/>
      <c r="JG1" s="109"/>
      <c r="JH1" s="109"/>
      <c r="JI1" s="109"/>
      <c r="JJ1" s="109"/>
      <c r="JK1" s="109"/>
      <c r="JL1" s="109"/>
      <c r="JM1" s="109"/>
      <c r="JN1" s="109"/>
      <c r="JO1" s="109"/>
      <c r="JP1" s="109"/>
      <c r="JQ1" s="109"/>
      <c r="JR1" s="109"/>
      <c r="JS1" s="109"/>
      <c r="JT1" s="109"/>
      <c r="JU1" s="109"/>
      <c r="JV1" s="109"/>
      <c r="JW1" s="109"/>
      <c r="JX1" s="109"/>
      <c r="JY1" s="109"/>
      <c r="JZ1" s="109"/>
      <c r="KA1" s="109"/>
      <c r="KB1" s="109"/>
      <c r="KC1" s="109"/>
      <c r="KD1" s="109"/>
      <c r="KE1" s="109"/>
      <c r="KF1" s="109"/>
      <c r="KG1" s="109"/>
      <c r="KH1" s="109"/>
      <c r="KI1" s="109"/>
      <c r="KJ1" s="109"/>
      <c r="KK1" s="109"/>
      <c r="KL1" s="109"/>
      <c r="KM1" s="109"/>
      <c r="KN1" s="109"/>
      <c r="KO1" s="109"/>
      <c r="KP1" s="109"/>
      <c r="KQ1" s="109"/>
      <c r="KR1" s="109"/>
      <c r="KS1" s="109"/>
      <c r="KT1" s="109"/>
      <c r="KU1" s="109"/>
      <c r="KV1" s="109"/>
      <c r="KW1" s="109"/>
      <c r="KX1" s="109"/>
      <c r="KY1" s="109"/>
      <c r="KZ1" s="109"/>
      <c r="LA1" s="109"/>
      <c r="LB1" s="109"/>
      <c r="LC1" s="109"/>
      <c r="LD1" s="109"/>
      <c r="LE1" s="109"/>
      <c r="LF1" s="109"/>
      <c r="LG1" s="109"/>
      <c r="LH1" s="109"/>
      <c r="LI1" s="109"/>
      <c r="LJ1" s="109"/>
      <c r="LK1" s="109"/>
      <c r="LL1" s="109"/>
      <c r="LM1" s="109"/>
      <c r="LN1" s="109"/>
      <c r="LO1" s="109"/>
      <c r="LP1" s="109"/>
      <c r="LQ1" s="109"/>
      <c r="LR1" s="109"/>
      <c r="LS1" s="109"/>
      <c r="LT1" s="109"/>
      <c r="LU1" s="109"/>
      <c r="LV1" s="109"/>
      <c r="LW1" s="109"/>
      <c r="LX1" s="109"/>
      <c r="LY1" s="109"/>
      <c r="LZ1" s="109"/>
      <c r="MA1" s="109"/>
      <c r="MB1" s="109"/>
      <c r="MC1" s="109"/>
      <c r="MD1" s="109"/>
      <c r="ME1" s="109"/>
      <c r="MF1" s="109"/>
      <c r="MG1" s="109"/>
      <c r="MH1" s="109"/>
      <c r="MI1" s="109"/>
      <c r="MJ1" s="109"/>
      <c r="MK1" s="109"/>
      <c r="ML1" s="109"/>
      <c r="MM1" s="109"/>
      <c r="MN1" s="109"/>
      <c r="MO1" s="109"/>
      <c r="MP1" s="109"/>
      <c r="MQ1" s="109"/>
      <c r="MR1" s="109"/>
      <c r="MS1" s="109"/>
      <c r="MT1" s="109"/>
      <c r="MU1" s="109"/>
      <c r="MV1" s="109"/>
      <c r="MW1" s="109"/>
      <c r="MX1" s="109"/>
      <c r="MY1" s="109"/>
      <c r="MZ1" s="109"/>
      <c r="NA1" s="109"/>
      <c r="NB1" s="109"/>
      <c r="NC1" s="109"/>
      <c r="ND1" s="109"/>
      <c r="NE1" s="109"/>
      <c r="NF1" s="109"/>
      <c r="NG1" s="109"/>
      <c r="NH1" s="109"/>
      <c r="NI1" s="109"/>
      <c r="NJ1" s="109"/>
      <c r="NK1" s="109"/>
      <c r="NL1" s="109"/>
      <c r="NM1" s="109"/>
      <c r="NN1" s="109"/>
      <c r="NO1" s="109"/>
      <c r="NP1" s="109"/>
      <c r="NQ1" s="109"/>
      <c r="NR1" s="109"/>
      <c r="NS1" s="109"/>
      <c r="NT1" s="109"/>
      <c r="NU1" s="109"/>
      <c r="NV1" s="109"/>
      <c r="NW1" s="109"/>
      <c r="NX1" s="109"/>
      <c r="NY1" s="109"/>
      <c r="NZ1" s="109"/>
      <c r="OA1" s="109"/>
      <c r="OB1" s="109"/>
      <c r="OC1" s="109"/>
      <c r="OD1" s="109"/>
      <c r="OE1" s="109"/>
      <c r="OF1" s="109"/>
      <c r="OG1" s="109"/>
      <c r="OH1" s="109"/>
      <c r="OI1" s="109"/>
      <c r="OJ1" s="109"/>
      <c r="OK1" s="109"/>
      <c r="OL1" s="109"/>
      <c r="OM1" s="109"/>
      <c r="ON1" s="109"/>
      <c r="OO1" s="109"/>
      <c r="OP1" s="109"/>
      <c r="OQ1" s="109"/>
      <c r="OR1" s="109"/>
      <c r="OS1" s="109"/>
      <c r="OT1" s="109"/>
      <c r="OU1" s="109"/>
      <c r="OV1" s="109"/>
      <c r="OW1" s="109"/>
      <c r="OX1" s="109"/>
      <c r="OY1" s="109"/>
      <c r="OZ1" s="109"/>
      <c r="PA1" s="109"/>
      <c r="PB1" s="109"/>
      <c r="PC1" s="109"/>
      <c r="PD1" s="109"/>
      <c r="PE1" s="109"/>
      <c r="PF1" s="109"/>
      <c r="PG1" s="109"/>
      <c r="PH1" s="109"/>
      <c r="PI1" s="109"/>
      <c r="PJ1" s="109"/>
      <c r="PK1" s="109"/>
      <c r="PL1" s="109"/>
      <c r="PM1" s="109"/>
      <c r="PN1" s="109"/>
      <c r="PO1" s="109"/>
      <c r="PP1" s="109"/>
      <c r="PQ1" s="109"/>
      <c r="PR1" s="109"/>
      <c r="PS1" s="109"/>
      <c r="PT1" s="109"/>
      <c r="PU1" s="109"/>
      <c r="PV1" s="109"/>
      <c r="PW1" s="109"/>
      <c r="PX1" s="109"/>
      <c r="PY1" s="109"/>
      <c r="PZ1" s="109"/>
      <c r="QA1" s="109"/>
      <c r="QB1" s="109"/>
      <c r="QC1" s="109"/>
      <c r="QD1" s="109"/>
      <c r="QE1" s="109"/>
      <c r="QF1" s="109"/>
      <c r="QG1" s="109"/>
      <c r="QH1" s="109"/>
      <c r="QI1" s="109"/>
      <c r="QJ1" s="109"/>
      <c r="QK1" s="109"/>
      <c r="QL1" s="109"/>
      <c r="QM1" s="109"/>
      <c r="QN1" s="109"/>
      <c r="QO1" s="109"/>
      <c r="QP1" s="109"/>
      <c r="QQ1" s="109"/>
      <c r="QR1" s="109"/>
      <c r="QS1" s="109"/>
      <c r="QT1" s="109"/>
      <c r="QU1" s="109"/>
      <c r="QV1" s="109"/>
      <c r="QW1" s="109"/>
      <c r="QX1" s="109"/>
      <c r="QY1" s="109"/>
      <c r="QZ1" s="109"/>
      <c r="RA1" s="109"/>
      <c r="RB1" s="109"/>
      <c r="RC1" s="109"/>
      <c r="RD1" s="109"/>
      <c r="RE1" s="109"/>
      <c r="RF1" s="109"/>
      <c r="RG1" s="109"/>
      <c r="RH1" s="109"/>
      <c r="RI1" s="109"/>
      <c r="RJ1" s="109"/>
      <c r="RK1" s="109"/>
      <c r="RL1" s="109"/>
      <c r="RM1" s="109"/>
      <c r="RN1" s="109"/>
      <c r="RO1" s="109"/>
      <c r="RP1" s="109"/>
      <c r="RQ1" s="109"/>
      <c r="RR1" s="109"/>
      <c r="RS1" s="109"/>
      <c r="RT1" s="109"/>
      <c r="RU1" s="109"/>
      <c r="RV1" s="109"/>
      <c r="RW1" s="109"/>
      <c r="RX1" s="109"/>
      <c r="RY1" s="109"/>
      <c r="RZ1" s="109"/>
      <c r="SA1" s="109"/>
      <c r="SB1" s="109"/>
      <c r="SC1" s="109"/>
      <c r="SD1" s="109"/>
      <c r="SE1" s="109"/>
      <c r="SF1" s="109"/>
      <c r="SG1" s="109"/>
      <c r="SH1" s="109"/>
      <c r="SI1" s="109"/>
      <c r="SJ1" s="109"/>
      <c r="SK1" s="109"/>
      <c r="SL1" s="109"/>
      <c r="SM1" s="109"/>
      <c r="SN1" s="109"/>
      <c r="SO1" s="109"/>
      <c r="SP1" s="109"/>
      <c r="SQ1" s="109"/>
      <c r="SR1" s="109"/>
      <c r="SS1" s="109"/>
      <c r="ST1" s="109"/>
      <c r="SU1" s="110"/>
    </row>
    <row r="2" spans="1:515">
      <c r="A2" s="100"/>
      <c r="B2" s="24"/>
      <c r="C2" s="24"/>
      <c r="D2" s="24"/>
      <c r="E2" s="102"/>
      <c r="F2" s="53"/>
      <c r="G2" s="53"/>
      <c r="H2" s="53"/>
      <c r="I2" s="102"/>
      <c r="J2" s="104"/>
      <c r="AJ2" s="52"/>
      <c r="AK2" s="24"/>
      <c r="AL2" s="24"/>
      <c r="AM2" s="24"/>
      <c r="AN2" s="24"/>
      <c r="AO2" s="24"/>
      <c r="AP2" s="24"/>
      <c r="AQ2" s="24"/>
      <c r="AR2" s="24"/>
      <c r="AS2" s="24"/>
      <c r="AT2" s="24"/>
      <c r="AU2" s="24"/>
      <c r="AV2" s="24"/>
      <c r="AW2" s="24"/>
      <c r="AX2" s="24"/>
      <c r="AY2" s="24"/>
      <c r="AZ2" s="24"/>
      <c r="BA2" s="24"/>
      <c r="BB2" s="24"/>
      <c r="BC2" s="24"/>
      <c r="BD2" s="24"/>
      <c r="BE2" s="53"/>
      <c r="BF2" s="24"/>
      <c r="BG2" s="24"/>
      <c r="BH2" s="24"/>
      <c r="BI2" s="24"/>
      <c r="BJ2" s="24"/>
      <c r="BK2" s="24"/>
      <c r="BL2" s="24"/>
      <c r="BM2" s="53"/>
      <c r="BN2" s="24"/>
      <c r="BO2" s="24"/>
      <c r="BP2" s="24"/>
      <c r="BQ2" s="24"/>
      <c r="BR2" s="24"/>
      <c r="BS2" s="26"/>
      <c r="BT2" s="24"/>
      <c r="BU2" s="24"/>
      <c r="BV2" s="24"/>
      <c r="BW2" s="24"/>
      <c r="BX2" s="24"/>
      <c r="BY2" s="24"/>
      <c r="BZ2" s="24"/>
      <c r="CA2" s="24"/>
      <c r="CB2" s="24"/>
      <c r="CC2" s="24"/>
      <c r="CD2" s="53"/>
      <c r="CE2" s="53"/>
      <c r="CF2" s="53"/>
      <c r="CG2" s="53"/>
      <c r="CH2" s="53"/>
      <c r="CI2" s="53"/>
      <c r="CJ2" s="53"/>
      <c r="CK2" s="26"/>
      <c r="CL2" s="26"/>
      <c r="CM2" s="61"/>
      <c r="CN2" s="100"/>
      <c r="DE2" s="100"/>
      <c r="DF2" s="63"/>
      <c r="DG2" s="26"/>
      <c r="DH2" s="26"/>
      <c r="DI2" s="26"/>
      <c r="DJ2" s="26"/>
      <c r="DK2" s="26"/>
      <c r="DL2" s="26"/>
      <c r="DM2" s="26"/>
      <c r="DN2" s="26"/>
      <c r="DO2" s="26"/>
      <c r="DP2" s="26"/>
      <c r="DQ2" s="26"/>
      <c r="DR2" s="26"/>
      <c r="DS2" s="26"/>
      <c r="DT2" s="26"/>
      <c r="DU2" s="26"/>
      <c r="DV2" s="26"/>
      <c r="DW2" s="26"/>
      <c r="DX2" s="26"/>
      <c r="DY2" s="26"/>
      <c r="DZ2" s="26"/>
      <c r="EA2" s="66"/>
      <c r="EB2" s="26"/>
      <c r="EC2" s="26"/>
      <c r="ED2" s="26"/>
      <c r="EE2" s="26"/>
      <c r="EF2" s="26"/>
      <c r="EG2" s="26"/>
      <c r="EH2" s="26"/>
      <c r="EI2" s="26"/>
      <c r="EJ2" s="26"/>
      <c r="EK2" s="26"/>
      <c r="EL2" s="26"/>
      <c r="EM2" s="26"/>
      <c r="EN2" s="26"/>
      <c r="EO2" s="26"/>
      <c r="EP2" s="26"/>
      <c r="EQ2" s="26"/>
      <c r="ER2" s="26"/>
      <c r="ES2" s="26"/>
      <c r="ET2" s="26"/>
      <c r="EU2" s="26"/>
      <c r="EV2" s="26"/>
      <c r="EW2" s="26"/>
      <c r="EX2" s="26"/>
      <c r="EY2" s="6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c r="IR2" s="112"/>
      <c r="IS2" s="26"/>
      <c r="IT2" s="26"/>
      <c r="IU2" s="26"/>
      <c r="IV2" s="26"/>
    </row>
    <row r="3" spans="1:515">
      <c r="GJ3" s="26"/>
      <c r="IY3" s="115" t="s">
        <v>2916</v>
      </c>
    </row>
    <row r="4" spans="1:515">
      <c r="GJ4" s="26"/>
    </row>
    <row r="5" spans="1:515">
      <c r="GJ5" s="26"/>
    </row>
    <row r="6" spans="1:515">
      <c r="GJ6" s="26"/>
    </row>
    <row r="7" spans="1:515">
      <c r="GJ7" s="26"/>
    </row>
    <row r="8" spans="1:515" ht="23.25" customHeight="1">
      <c r="GJ8" s="26"/>
    </row>
    <row r="9" spans="1:515" ht="18.75" customHeight="1">
      <c r="GJ9" s="26"/>
    </row>
    <row r="10" spans="1:515">
      <c r="GJ10" s="26"/>
    </row>
    <row r="11" spans="1:515">
      <c r="GJ11" s="26"/>
    </row>
    <row r="12" spans="1:515">
      <c r="GJ12" s="26"/>
    </row>
    <row r="13" spans="1:515">
      <c r="GJ13" s="26"/>
    </row>
    <row r="14" spans="1:515">
      <c r="GJ14" s="26"/>
    </row>
    <row r="15" spans="1:515">
      <c r="GJ15" s="26"/>
    </row>
    <row r="16" spans="1:515">
      <c r="GJ16" s="26"/>
    </row>
    <row r="17" spans="192:192">
      <c r="GJ17" s="26"/>
    </row>
    <row r="18" spans="192:192">
      <c r="GJ18" s="26"/>
    </row>
    <row r="19" spans="192:192">
      <c r="GJ19" s="26"/>
    </row>
    <row r="20" spans="192:192">
      <c r="GJ20" s="26"/>
    </row>
    <row r="21" spans="192:192">
      <c r="GJ21" s="26"/>
    </row>
    <row r="22" spans="192:192">
      <c r="GJ22" s="26"/>
    </row>
    <row r="23" spans="192:192">
      <c r="GJ23" s="26"/>
    </row>
    <row r="24" spans="192:192">
      <c r="GJ24" s="26"/>
    </row>
    <row r="25" spans="192:192">
      <c r="GJ25" s="26"/>
    </row>
    <row r="26" spans="192:192">
      <c r="GJ26" s="26"/>
    </row>
    <row r="27" spans="192:192">
      <c r="GJ27" s="26"/>
    </row>
    <row r="28" spans="192:192">
      <c r="GJ28" s="26"/>
    </row>
    <row r="29" spans="192:192">
      <c r="GJ29" s="26"/>
    </row>
    <row r="30" spans="192:192">
      <c r="GJ30" s="26"/>
    </row>
    <row r="31" spans="192:192">
      <c r="GJ31" s="26"/>
    </row>
    <row r="32" spans="192:192">
      <c r="GJ32" s="26"/>
    </row>
    <row r="33" spans="192:192">
      <c r="GJ33" s="26"/>
    </row>
    <row r="34" spans="192:192">
      <c r="GJ34" s="26"/>
    </row>
    <row r="35" spans="192:192">
      <c r="GJ35" s="26"/>
    </row>
    <row r="36" spans="192:192">
      <c r="GJ36" s="26"/>
    </row>
    <row r="37" spans="192:192">
      <c r="GJ37" s="26"/>
    </row>
    <row r="38" spans="192:192">
      <c r="GJ38" s="26"/>
    </row>
    <row r="39" spans="192:192">
      <c r="GJ39" s="26"/>
    </row>
    <row r="40" spans="192:192">
      <c r="GJ40" s="26"/>
    </row>
    <row r="41" spans="192:192">
      <c r="GJ41" s="26"/>
    </row>
    <row r="42" spans="192:192">
      <c r="GJ42" s="26"/>
    </row>
    <row r="43" spans="192:192">
      <c r="GJ43" s="26"/>
    </row>
    <row r="44" spans="192:192">
      <c r="GJ44" s="26"/>
    </row>
    <row r="45" spans="192:192">
      <c r="GJ45" s="26"/>
    </row>
    <row r="46" spans="192:192">
      <c r="GJ46" s="26"/>
    </row>
    <row r="47" spans="192:192">
      <c r="GJ47" s="26"/>
    </row>
    <row r="48" spans="192:192">
      <c r="GJ48" s="26"/>
    </row>
    <row r="49" spans="192:192">
      <c r="GJ49" s="26"/>
    </row>
    <row r="50" spans="192:192">
      <c r="GJ50" s="26"/>
    </row>
    <row r="51" spans="192:192">
      <c r="GJ51" s="26"/>
    </row>
    <row r="52" spans="192:192">
      <c r="GJ52" s="26"/>
    </row>
    <row r="53" spans="192:192">
      <c r="GJ53" s="26"/>
    </row>
    <row r="54" spans="192:192">
      <c r="GJ54" s="26"/>
    </row>
    <row r="55" spans="192:192">
      <c r="GJ55" s="26"/>
    </row>
    <row r="56" spans="192:192">
      <c r="GJ56" s="26"/>
    </row>
    <row r="57" spans="192:192">
      <c r="GJ57" s="26"/>
    </row>
    <row r="58" spans="192:192">
      <c r="GJ58" s="26"/>
    </row>
    <row r="59" spans="192:192">
      <c r="GJ59" s="26"/>
    </row>
    <row r="60" spans="192:192">
      <c r="GJ60" s="26"/>
    </row>
    <row r="61" spans="192:192">
      <c r="GJ61" s="26"/>
    </row>
    <row r="62" spans="192:192">
      <c r="GJ62" s="26"/>
    </row>
    <row r="63" spans="192:192">
      <c r="GJ63" s="26"/>
    </row>
    <row r="64" spans="192:192">
      <c r="GJ64" s="26"/>
    </row>
    <row r="65" spans="192:192">
      <c r="GJ65" s="26"/>
    </row>
    <row r="66" spans="192:192">
      <c r="GJ66" s="26"/>
    </row>
    <row r="67" spans="192:192">
      <c r="GJ67" s="26"/>
    </row>
    <row r="68" spans="192:192">
      <c r="GJ68" s="26"/>
    </row>
    <row r="69" spans="192:192">
      <c r="GJ69" s="26"/>
    </row>
    <row r="70" spans="192:192">
      <c r="GJ70" s="26"/>
    </row>
    <row r="71" spans="192:192">
      <c r="GJ71" s="26"/>
    </row>
    <row r="72" spans="192:192">
      <c r="GJ72" s="26"/>
    </row>
    <row r="73" spans="192:192">
      <c r="GJ73" s="26"/>
    </row>
    <row r="74" spans="192:192">
      <c r="GJ74" s="26"/>
    </row>
    <row r="75" spans="192:192">
      <c r="GJ75" s="26"/>
    </row>
    <row r="76" spans="192:192">
      <c r="GJ76" s="26"/>
    </row>
    <row r="77" spans="192:192">
      <c r="GJ77" s="26"/>
    </row>
    <row r="78" spans="192:192">
      <c r="GJ78" s="26"/>
    </row>
    <row r="79" spans="192:192">
      <c r="GJ79" s="26"/>
    </row>
    <row r="80" spans="192:192">
      <c r="GJ80" s="26"/>
    </row>
    <row r="81" spans="192:192">
      <c r="GJ81" s="26"/>
    </row>
    <row r="82" spans="192:192">
      <c r="GJ82" s="26"/>
    </row>
    <row r="83" spans="192:192">
      <c r="GJ83" s="26"/>
    </row>
    <row r="84" spans="192:192">
      <c r="GJ84" s="26"/>
    </row>
    <row r="85" spans="192:192">
      <c r="GJ85" s="26"/>
    </row>
    <row r="86" spans="192:192">
      <c r="GJ86" s="26"/>
    </row>
    <row r="87" spans="192:192">
      <c r="GJ87" s="26"/>
    </row>
    <row r="88" spans="192:192">
      <c r="GJ88" s="26"/>
    </row>
    <row r="89" spans="192:192">
      <c r="GJ89" s="26"/>
    </row>
    <row r="90" spans="192:192">
      <c r="GJ90" s="26"/>
    </row>
    <row r="91" spans="192:192">
      <c r="GJ91" s="26"/>
    </row>
    <row r="92" spans="192:192">
      <c r="GJ92" s="26"/>
    </row>
    <row r="93" spans="192:192">
      <c r="GJ93" s="26"/>
    </row>
    <row r="94" spans="192:192">
      <c r="GJ94" s="26"/>
    </row>
    <row r="95" spans="192:192">
      <c r="GJ95" s="26"/>
    </row>
    <row r="96" spans="192:192">
      <c r="GJ96" s="26"/>
    </row>
    <row r="97" spans="192:192">
      <c r="GJ97" s="26"/>
    </row>
    <row r="98" spans="192:192">
      <c r="GJ98" s="26"/>
    </row>
    <row r="99" spans="192:192">
      <c r="GJ99" s="26"/>
    </row>
    <row r="100" spans="192:192">
      <c r="GJ100" s="26"/>
    </row>
    <row r="101" spans="192:192">
      <c r="GJ101" s="26"/>
    </row>
    <row r="102" spans="192:192">
      <c r="GJ102" s="26"/>
    </row>
    <row r="103" spans="192:192">
      <c r="GJ103" s="26"/>
    </row>
    <row r="104" spans="192:192">
      <c r="GJ104" s="26"/>
    </row>
    <row r="105" spans="192:192">
      <c r="GJ105" s="26"/>
    </row>
    <row r="106" spans="192:192">
      <c r="GJ106" s="26"/>
    </row>
    <row r="107" spans="192:192">
      <c r="GJ107" s="26"/>
    </row>
    <row r="108" spans="192:192">
      <c r="GJ108" s="26"/>
    </row>
    <row r="109" spans="192:192">
      <c r="GJ109" s="26"/>
    </row>
    <row r="110" spans="192:192">
      <c r="GJ110" s="26"/>
    </row>
    <row r="111" spans="192:192">
      <c r="GJ111" s="26"/>
    </row>
    <row r="112" spans="192:192">
      <c r="GJ112" s="26"/>
    </row>
    <row r="113" spans="192:192">
      <c r="GJ113" s="26"/>
    </row>
    <row r="114" spans="192:192">
      <c r="GJ114" s="26"/>
    </row>
    <row r="115" spans="192:192">
      <c r="GJ115" s="26"/>
    </row>
    <row r="116" spans="192:192">
      <c r="GJ116" s="26"/>
    </row>
    <row r="117" spans="192:192">
      <c r="GJ117" s="26"/>
    </row>
    <row r="118" spans="192:192">
      <c r="GJ118" s="26"/>
    </row>
    <row r="119" spans="192:192">
      <c r="GJ119" s="26"/>
    </row>
    <row r="120" spans="192:192">
      <c r="GJ120" s="26"/>
    </row>
    <row r="121" spans="192:192">
      <c r="GJ121" s="26"/>
    </row>
    <row r="122" spans="192:192">
      <c r="GJ122" s="26"/>
    </row>
    <row r="123" spans="192:192">
      <c r="GJ123" s="26"/>
    </row>
    <row r="124" spans="192:192">
      <c r="GJ124" s="26"/>
    </row>
    <row r="125" spans="192:192">
      <c r="GJ125" s="26"/>
    </row>
    <row r="126" spans="192:192">
      <c r="GJ126" s="26"/>
    </row>
    <row r="127" spans="192:192">
      <c r="GJ127" s="26"/>
    </row>
    <row r="128" spans="192:192">
      <c r="GJ128" s="26"/>
    </row>
    <row r="129" spans="192:192">
      <c r="GJ129" s="26"/>
    </row>
    <row r="130" spans="192:192">
      <c r="GJ130" s="26"/>
    </row>
    <row r="131" spans="192:192">
      <c r="GJ131" s="26"/>
    </row>
    <row r="132" spans="192:192">
      <c r="GJ132" s="26"/>
    </row>
    <row r="133" spans="192:192">
      <c r="GJ133" s="26"/>
    </row>
    <row r="134" spans="192:192">
      <c r="GJ134" s="26"/>
    </row>
    <row r="135" spans="192:192">
      <c r="GJ135" s="26"/>
    </row>
    <row r="136" spans="192:192">
      <c r="GJ136" s="26"/>
    </row>
    <row r="137" spans="192:192">
      <c r="GJ137" s="26"/>
    </row>
    <row r="138" spans="192:192">
      <c r="GJ138" s="26"/>
    </row>
    <row r="139" spans="192:192">
      <c r="GJ139" s="26"/>
    </row>
    <row r="140" spans="192:192">
      <c r="GJ140" s="26"/>
    </row>
    <row r="141" spans="192:192">
      <c r="GJ141" s="26"/>
    </row>
    <row r="142" spans="192:192">
      <c r="GJ142" s="26"/>
    </row>
    <row r="143" spans="192:192">
      <c r="GJ143" s="26"/>
    </row>
    <row r="144" spans="192:192">
      <c r="GJ144" s="26"/>
    </row>
    <row r="145" spans="192:192">
      <c r="GJ145" s="26"/>
    </row>
    <row r="146" spans="192:192">
      <c r="GJ146" s="26"/>
    </row>
    <row r="147" spans="192:192">
      <c r="GJ147" s="26"/>
    </row>
    <row r="148" spans="192:192">
      <c r="GJ148" s="26"/>
    </row>
    <row r="149" spans="192:192">
      <c r="GJ149" s="26"/>
    </row>
    <row r="150" spans="192:192">
      <c r="GJ150" s="26"/>
    </row>
    <row r="151" spans="192:192">
      <c r="GJ151" s="26"/>
    </row>
    <row r="152" spans="192:192">
      <c r="GJ152" s="26"/>
    </row>
    <row r="153" spans="192:192">
      <c r="GJ153" s="26"/>
    </row>
    <row r="154" spans="192:192">
      <c r="GJ154" s="26"/>
    </row>
    <row r="155" spans="192:192">
      <c r="GJ155" s="26"/>
    </row>
    <row r="156" spans="192:192">
      <c r="GJ156" s="26"/>
    </row>
    <row r="157" spans="192:192">
      <c r="GJ157" s="26"/>
    </row>
    <row r="158" spans="192:192">
      <c r="GJ158" s="26"/>
    </row>
    <row r="159" spans="192:192">
      <c r="GJ159" s="26"/>
    </row>
    <row r="160" spans="192:192">
      <c r="GJ160" s="26"/>
    </row>
    <row r="161" spans="192:192">
      <c r="GJ161" s="26"/>
    </row>
    <row r="162" spans="192:192">
      <c r="GJ162" s="26"/>
    </row>
    <row r="163" spans="192:192">
      <c r="GJ163" s="26"/>
    </row>
    <row r="164" spans="192:192">
      <c r="GJ164" s="26"/>
    </row>
    <row r="165" spans="192:192">
      <c r="GJ165" s="26"/>
    </row>
    <row r="166" spans="192:192">
      <c r="GJ166" s="26"/>
    </row>
    <row r="167" spans="192:192">
      <c r="GJ167" s="26"/>
    </row>
    <row r="168" spans="192:192">
      <c r="GJ168" s="26"/>
    </row>
    <row r="169" spans="192:192">
      <c r="GJ169" s="26"/>
    </row>
    <row r="170" spans="192:192">
      <c r="GJ170" s="26"/>
    </row>
    <row r="171" spans="192:192">
      <c r="GJ171" s="26"/>
    </row>
    <row r="172" spans="192:192">
      <c r="GJ172" s="26"/>
    </row>
    <row r="173" spans="192:192">
      <c r="GJ173" s="26"/>
    </row>
    <row r="174" spans="192:192">
      <c r="GJ174" s="26"/>
    </row>
    <row r="175" spans="192:192">
      <c r="GJ175" s="26"/>
    </row>
    <row r="176" spans="192:192">
      <c r="GJ176" s="26"/>
    </row>
    <row r="177" spans="192:192">
      <c r="GJ177" s="26"/>
    </row>
    <row r="178" spans="192:192">
      <c r="GJ178" s="26"/>
    </row>
    <row r="179" spans="192:192">
      <c r="GJ179" s="26"/>
    </row>
    <row r="180" spans="192:192">
      <c r="GJ180" s="26"/>
    </row>
    <row r="181" spans="192:192">
      <c r="GJ181" s="26"/>
    </row>
    <row r="182" spans="192:192">
      <c r="GJ182" s="26"/>
    </row>
    <row r="183" spans="192:192">
      <c r="GJ183" s="26"/>
    </row>
    <row r="184" spans="192:192">
      <c r="GJ184" s="26"/>
    </row>
    <row r="185" spans="192:192">
      <c r="GJ185" s="26"/>
    </row>
    <row r="186" spans="192:192">
      <c r="GJ186" s="26"/>
    </row>
    <row r="187" spans="192:192">
      <c r="GJ187" s="26"/>
    </row>
    <row r="188" spans="192:192">
      <c r="GJ188" s="26"/>
    </row>
    <row r="189" spans="192:192">
      <c r="GJ189" s="26"/>
    </row>
    <row r="190" spans="192:192">
      <c r="GJ190" s="26"/>
    </row>
    <row r="191" spans="192:192">
      <c r="GJ191" s="26"/>
    </row>
    <row r="192" spans="192:192">
      <c r="GJ192" s="26"/>
    </row>
    <row r="193" spans="192:192">
      <c r="GJ193" s="26"/>
    </row>
    <row r="194" spans="192:192">
      <c r="GJ194" s="26"/>
    </row>
    <row r="195" spans="192:192">
      <c r="GJ195" s="26"/>
    </row>
    <row r="196" spans="192:192">
      <c r="GJ196" s="26"/>
    </row>
    <row r="197" spans="192:192">
      <c r="GJ197" s="26"/>
    </row>
    <row r="198" spans="192:192">
      <c r="GJ198" s="26"/>
    </row>
    <row r="199" spans="192:192">
      <c r="GJ199" s="26"/>
    </row>
    <row r="200" spans="192:192">
      <c r="GJ200" s="26"/>
    </row>
    <row r="201" spans="192:192">
      <c r="GJ201" s="26"/>
    </row>
    <row r="202" spans="192:192">
      <c r="GJ202" s="26"/>
    </row>
    <row r="203" spans="192:192">
      <c r="GJ203" s="26"/>
    </row>
    <row r="204" spans="192:192">
      <c r="GJ204" s="26"/>
    </row>
    <row r="205" spans="192:192">
      <c r="GJ205" s="26"/>
    </row>
    <row r="206" spans="192:192">
      <c r="GJ206" s="26"/>
    </row>
    <row r="207" spans="192:192">
      <c r="GJ207" s="26"/>
    </row>
    <row r="208" spans="192:192">
      <c r="GJ208" s="26"/>
    </row>
    <row r="209" spans="192:192">
      <c r="GJ209" s="26"/>
    </row>
    <row r="210" spans="192:192">
      <c r="GJ210" s="26"/>
    </row>
    <row r="211" spans="192:192">
      <c r="GJ211" s="26"/>
    </row>
    <row r="212" spans="192:192">
      <c r="GJ212" s="26"/>
    </row>
    <row r="213" spans="192:192">
      <c r="GJ213" s="26"/>
    </row>
    <row r="214" spans="192:192">
      <c r="GJ214" s="26"/>
    </row>
    <row r="215" spans="192:192">
      <c r="GJ215" s="26"/>
    </row>
    <row r="216" spans="192:192">
      <c r="GJ216" s="26"/>
    </row>
    <row r="217" spans="192:192">
      <c r="GJ217" s="26"/>
    </row>
    <row r="218" spans="192:192">
      <c r="GJ218" s="26"/>
    </row>
    <row r="219" spans="192:192">
      <c r="GJ219" s="26"/>
    </row>
    <row r="220" spans="192:192">
      <c r="GJ220" s="26"/>
    </row>
    <row r="221" spans="192:192">
      <c r="GJ221" s="26"/>
    </row>
    <row r="222" spans="192:192">
      <c r="GJ222" s="26"/>
    </row>
    <row r="223" spans="192:192">
      <c r="GJ223" s="26"/>
    </row>
    <row r="224" spans="192:192">
      <c r="GJ224" s="26"/>
    </row>
    <row r="225" spans="192:192">
      <c r="GJ225" s="26"/>
    </row>
    <row r="226" spans="192:192">
      <c r="GJ226" s="26"/>
    </row>
    <row r="227" spans="192:192">
      <c r="GJ227" s="26"/>
    </row>
    <row r="228" spans="192:192">
      <c r="GJ228" s="26"/>
    </row>
    <row r="229" spans="192:192">
      <c r="GJ229" s="26"/>
    </row>
    <row r="230" spans="192:192">
      <c r="GJ230" s="26"/>
    </row>
    <row r="231" spans="192:192">
      <c r="GJ231" s="26"/>
    </row>
    <row r="232" spans="192:192">
      <c r="GJ232" s="26"/>
    </row>
    <row r="233" spans="192:192">
      <c r="GJ233" s="26"/>
    </row>
    <row r="234" spans="192:192">
      <c r="GJ234" s="26"/>
    </row>
    <row r="235" spans="192:192">
      <c r="GJ235" s="26"/>
    </row>
    <row r="236" spans="192:192">
      <c r="GJ236" s="26"/>
    </row>
    <row r="237" spans="192:192">
      <c r="GJ237" s="26"/>
    </row>
    <row r="238" spans="192:192">
      <c r="GJ238" s="26"/>
    </row>
    <row r="239" spans="192:192">
      <c r="GJ239" s="26"/>
    </row>
    <row r="240" spans="192:192">
      <c r="GJ240" s="26"/>
    </row>
    <row r="241" spans="192:192">
      <c r="GJ241" s="26"/>
    </row>
    <row r="242" spans="192:192">
      <c r="GJ242" s="26"/>
    </row>
    <row r="243" spans="192:192">
      <c r="GJ243" s="26"/>
    </row>
    <row r="244" spans="192:192">
      <c r="GJ244" s="26"/>
    </row>
    <row r="245" spans="192:192">
      <c r="GJ245" s="26"/>
    </row>
    <row r="246" spans="192:192">
      <c r="GJ246" s="26"/>
    </row>
    <row r="247" spans="192:192">
      <c r="GJ247" s="26"/>
    </row>
    <row r="248" spans="192:192">
      <c r="GJ248" s="26"/>
    </row>
    <row r="249" spans="192:192">
      <c r="GJ249" s="26"/>
    </row>
    <row r="250" spans="192:192">
      <c r="GJ250" s="26"/>
    </row>
    <row r="251" spans="192:192">
      <c r="GJ251" s="26"/>
    </row>
    <row r="252" spans="192:192">
      <c r="GJ252" s="26"/>
    </row>
    <row r="253" spans="192:192">
      <c r="GJ253" s="26"/>
    </row>
    <row r="254" spans="192:192">
      <c r="GJ254" s="26"/>
    </row>
    <row r="255" spans="192:192">
      <c r="GJ255" s="26"/>
    </row>
    <row r="256" spans="192:192">
      <c r="GJ256" s="26"/>
    </row>
    <row r="257" spans="192:192">
      <c r="GJ257" s="26"/>
    </row>
    <row r="258" spans="192:192">
      <c r="GJ258" s="26"/>
    </row>
    <row r="259" spans="192:192">
      <c r="GJ259" s="26"/>
    </row>
    <row r="260" spans="192:192">
      <c r="GJ260" s="26"/>
    </row>
    <row r="261" spans="192:192">
      <c r="GJ261" s="26"/>
    </row>
    <row r="262" spans="192:192">
      <c r="GJ262" s="26"/>
    </row>
    <row r="263" spans="192:192">
      <c r="GJ263" s="26"/>
    </row>
    <row r="264" spans="192:192">
      <c r="GJ264" s="26"/>
    </row>
    <row r="265" spans="192:192">
      <c r="GJ265" s="26"/>
    </row>
    <row r="266" spans="192:192">
      <c r="GJ266" s="26"/>
    </row>
    <row r="267" spans="192:192">
      <c r="GJ267" s="26"/>
    </row>
    <row r="268" spans="192:192">
      <c r="GJ268" s="26"/>
    </row>
    <row r="269" spans="192:192">
      <c r="GJ269" s="26"/>
    </row>
    <row r="270" spans="192:192">
      <c r="GJ270" s="26"/>
    </row>
    <row r="271" spans="192:192">
      <c r="GJ271" s="26"/>
    </row>
    <row r="272" spans="192:192">
      <c r="GJ272" s="26"/>
    </row>
    <row r="273" spans="192:192">
      <c r="GJ273" s="26"/>
    </row>
    <row r="274" spans="192:192">
      <c r="GJ274" s="26"/>
    </row>
    <row r="275" spans="192:192">
      <c r="GJ275" s="26"/>
    </row>
    <row r="276" spans="192:192">
      <c r="GJ276" s="26"/>
    </row>
    <row r="277" spans="192:192">
      <c r="GJ277" s="26"/>
    </row>
    <row r="278" spans="192:192">
      <c r="GJ278" s="26"/>
    </row>
    <row r="279" spans="192:192">
      <c r="GJ279" s="26"/>
    </row>
    <row r="280" spans="192:192">
      <c r="GJ280" s="26"/>
    </row>
    <row r="281" spans="192:192">
      <c r="GJ281" s="26"/>
    </row>
    <row r="282" spans="192:192">
      <c r="GJ282" s="26"/>
    </row>
    <row r="283" spans="192:192">
      <c r="GJ283" s="26"/>
    </row>
    <row r="284" spans="192:192">
      <c r="GJ284" s="26"/>
    </row>
    <row r="285" spans="192:192">
      <c r="GJ285" s="26"/>
    </row>
    <row r="286" spans="192:192">
      <c r="GJ286" s="26"/>
    </row>
    <row r="287" spans="192:192">
      <c r="GJ287" s="26"/>
    </row>
    <row r="288" spans="192:192">
      <c r="GJ288" s="26"/>
    </row>
    <row r="289" spans="192:192">
      <c r="GJ289" s="26"/>
    </row>
    <row r="290" spans="192:192">
      <c r="GJ290" s="26"/>
    </row>
    <row r="291" spans="192:192">
      <c r="GJ291" s="26"/>
    </row>
    <row r="292" spans="192:192">
      <c r="GJ292" s="26"/>
    </row>
    <row r="293" spans="192:192">
      <c r="GJ293" s="26"/>
    </row>
    <row r="294" spans="192:192">
      <c r="GJ294" s="26"/>
    </row>
    <row r="295" spans="192:192">
      <c r="GJ295" s="26"/>
    </row>
    <row r="296" spans="192:192">
      <c r="GJ296" s="26"/>
    </row>
    <row r="297" spans="192:192">
      <c r="GJ297" s="26"/>
    </row>
    <row r="298" spans="192:192">
      <c r="GJ298" s="26"/>
    </row>
    <row r="299" spans="192:192">
      <c r="GJ299" s="26"/>
    </row>
    <row r="300" spans="192:192">
      <c r="GJ300" s="26"/>
    </row>
    <row r="301" spans="192:192">
      <c r="GJ301" s="26"/>
    </row>
    <row r="302" spans="192:192">
      <c r="GJ302" s="26"/>
    </row>
    <row r="303" spans="192:192">
      <c r="GJ303" s="26"/>
    </row>
    <row r="304" spans="192:192">
      <c r="GJ304" s="26"/>
    </row>
    <row r="305" spans="192:192">
      <c r="GJ305" s="26"/>
    </row>
    <row r="306" spans="192:192">
      <c r="GJ306" s="26"/>
    </row>
    <row r="307" spans="192:192">
      <c r="GJ307" s="26"/>
    </row>
    <row r="308" spans="192:192">
      <c r="GJ308" s="26"/>
    </row>
    <row r="309" spans="192:192">
      <c r="GJ309" s="26"/>
    </row>
    <row r="310" spans="192:192">
      <c r="GJ310" s="26"/>
    </row>
    <row r="311" spans="192:192">
      <c r="GJ311" s="26"/>
    </row>
    <row r="312" spans="192:192">
      <c r="GJ312" s="26"/>
    </row>
    <row r="313" spans="192:192">
      <c r="GJ313" s="26"/>
    </row>
    <row r="314" spans="192:192">
      <c r="GJ314" s="26"/>
    </row>
    <row r="315" spans="192:192">
      <c r="GJ315" s="26"/>
    </row>
    <row r="316" spans="192:192">
      <c r="GJ316" s="26"/>
    </row>
    <row r="317" spans="192:192">
      <c r="GJ317" s="26"/>
    </row>
    <row r="318" spans="192:192">
      <c r="GJ318" s="26"/>
    </row>
    <row r="319" spans="192:192">
      <c r="GJ319" s="26"/>
    </row>
    <row r="320" spans="192:192">
      <c r="GJ320" s="26"/>
    </row>
    <row r="321" spans="192:192">
      <c r="GJ321" s="26"/>
    </row>
    <row r="322" spans="192:192">
      <c r="GJ322" s="26"/>
    </row>
    <row r="323" spans="192:192">
      <c r="GJ323" s="26"/>
    </row>
    <row r="324" spans="192:192">
      <c r="GJ324" s="26"/>
    </row>
    <row r="325" spans="192:192">
      <c r="GJ325" s="26"/>
    </row>
    <row r="326" spans="192:192">
      <c r="GJ326" s="26"/>
    </row>
    <row r="327" spans="192:192">
      <c r="GJ327" s="26"/>
    </row>
    <row r="328" spans="192:192">
      <c r="GJ328" s="26"/>
    </row>
    <row r="329" spans="192:192">
      <c r="GJ329" s="26"/>
    </row>
    <row r="330" spans="192:192">
      <c r="GJ330" s="26"/>
    </row>
    <row r="331" spans="192:192">
      <c r="GJ331" s="26"/>
    </row>
    <row r="332" spans="192:192">
      <c r="GJ332" s="26"/>
    </row>
    <row r="333" spans="192:192">
      <c r="GJ333" s="26"/>
    </row>
    <row r="334" spans="192:192">
      <c r="GJ334" s="26"/>
    </row>
    <row r="335" spans="192:192">
      <c r="GJ335" s="26"/>
    </row>
    <row r="336" spans="192:192">
      <c r="GJ336" s="26"/>
    </row>
    <row r="337" spans="192:192">
      <c r="GJ337" s="26"/>
    </row>
    <row r="338" spans="192:192">
      <c r="GJ338" s="26"/>
    </row>
    <row r="339" spans="192:192">
      <c r="GJ339" s="26"/>
    </row>
    <row r="340" spans="192:192">
      <c r="GJ340" s="26"/>
    </row>
    <row r="341" spans="192:192">
      <c r="GJ341" s="26"/>
    </row>
    <row r="342" spans="192:192">
      <c r="GJ342" s="26"/>
    </row>
    <row r="343" spans="192:192">
      <c r="GJ343" s="26"/>
    </row>
    <row r="344" spans="192:192">
      <c r="GJ344" s="26"/>
    </row>
    <row r="345" spans="192:192">
      <c r="GJ345" s="26"/>
    </row>
    <row r="346" spans="192:192">
      <c r="GJ346" s="26"/>
    </row>
    <row r="347" spans="192:192">
      <c r="GJ347" s="26"/>
    </row>
    <row r="348" spans="192:192">
      <c r="GJ348" s="26"/>
    </row>
    <row r="349" spans="192:192">
      <c r="GJ349" s="26"/>
    </row>
    <row r="350" spans="192:192">
      <c r="GJ350" s="26"/>
    </row>
    <row r="351" spans="192:192">
      <c r="GJ351" s="26"/>
    </row>
    <row r="352" spans="192:192">
      <c r="GJ352" s="26"/>
    </row>
    <row r="353" spans="192:192">
      <c r="GJ353" s="26"/>
    </row>
    <row r="354" spans="192:192">
      <c r="GJ354" s="26"/>
    </row>
    <row r="355" spans="192:192">
      <c r="GJ355" s="26"/>
    </row>
    <row r="356" spans="192:192">
      <c r="GJ356" s="26"/>
    </row>
    <row r="357" spans="192:192">
      <c r="GJ357" s="26"/>
    </row>
    <row r="358" spans="192:192">
      <c r="GJ358" s="26"/>
    </row>
    <row r="359" spans="192:192">
      <c r="GJ359" s="26"/>
    </row>
    <row r="360" spans="192:192">
      <c r="GJ360" s="26"/>
    </row>
    <row r="361" spans="192:192">
      <c r="GJ361" s="26"/>
    </row>
    <row r="362" spans="192:192">
      <c r="GJ362" s="26"/>
    </row>
    <row r="363" spans="192:192">
      <c r="GJ363" s="26"/>
    </row>
    <row r="364" spans="192:192">
      <c r="GJ364" s="26"/>
    </row>
    <row r="365" spans="192:192">
      <c r="GJ365" s="26"/>
    </row>
    <row r="366" spans="192:192">
      <c r="GJ366" s="26"/>
    </row>
    <row r="367" spans="192:192">
      <c r="GJ367" s="26"/>
    </row>
    <row r="368" spans="192:192">
      <c r="GJ368" s="26"/>
    </row>
    <row r="369" spans="192:192">
      <c r="GJ369" s="26"/>
    </row>
    <row r="370" spans="192:192">
      <c r="GJ370" s="26"/>
    </row>
    <row r="371" spans="192:192">
      <c r="GJ371" s="26"/>
    </row>
    <row r="372" spans="192:192">
      <c r="GJ372" s="26"/>
    </row>
    <row r="373" spans="192:192">
      <c r="GJ373" s="26"/>
    </row>
    <row r="374" spans="192:192">
      <c r="GJ374" s="26"/>
    </row>
    <row r="375" spans="192:192">
      <c r="GJ375" s="26"/>
    </row>
    <row r="376" spans="192:192">
      <c r="GJ376" s="26"/>
    </row>
    <row r="377" spans="192:192">
      <c r="GJ377" s="26"/>
    </row>
    <row r="378" spans="192:192">
      <c r="GJ378" s="26"/>
    </row>
    <row r="379" spans="192:192">
      <c r="GJ379" s="26"/>
    </row>
    <row r="380" spans="192:192">
      <c r="GJ380" s="26"/>
    </row>
    <row r="381" spans="192:192">
      <c r="GJ381" s="26"/>
    </row>
    <row r="382" spans="192:192">
      <c r="GJ382" s="26"/>
    </row>
    <row r="383" spans="192:192">
      <c r="GJ383" s="26"/>
    </row>
    <row r="384" spans="192:192">
      <c r="GJ384" s="26"/>
    </row>
    <row r="385" spans="192:192">
      <c r="GJ385" s="26"/>
    </row>
    <row r="386" spans="192:192">
      <c r="GJ386" s="26"/>
    </row>
    <row r="387" spans="192:192">
      <c r="GJ387" s="26"/>
    </row>
    <row r="388" spans="192:192">
      <c r="GJ388" s="26"/>
    </row>
    <row r="389" spans="192:192">
      <c r="GJ389" s="26"/>
    </row>
    <row r="390" spans="192:192">
      <c r="GJ390" s="26"/>
    </row>
    <row r="391" spans="192:192">
      <c r="GJ391" s="26"/>
    </row>
    <row r="392" spans="192:192">
      <c r="GJ392" s="26"/>
    </row>
    <row r="393" spans="192:192">
      <c r="GJ393" s="26"/>
    </row>
    <row r="394" spans="192:192">
      <c r="GJ394" s="26"/>
    </row>
    <row r="395" spans="192:192">
      <c r="GJ395" s="26"/>
    </row>
    <row r="396" spans="192:192">
      <c r="GJ396" s="26"/>
    </row>
    <row r="397" spans="192:192">
      <c r="GJ397" s="26"/>
    </row>
    <row r="398" spans="192:192">
      <c r="GJ398" s="26"/>
    </row>
    <row r="399" spans="192:192">
      <c r="GJ399" s="26"/>
    </row>
    <row r="400" spans="192:192">
      <c r="GJ400" s="26"/>
    </row>
    <row r="401" spans="192:192">
      <c r="GJ401" s="26"/>
    </row>
    <row r="402" spans="192:192">
      <c r="GJ402" s="26"/>
    </row>
    <row r="403" spans="192:192">
      <c r="GJ403" s="26"/>
    </row>
    <row r="404" spans="192:192">
      <c r="GJ404" s="26"/>
    </row>
    <row r="405" spans="192:192">
      <c r="GJ405" s="26"/>
    </row>
    <row r="406" spans="192:192">
      <c r="GJ406" s="26"/>
    </row>
    <row r="407" spans="192:192">
      <c r="GJ407" s="26"/>
    </row>
    <row r="408" spans="192:192">
      <c r="GJ408" s="26"/>
    </row>
    <row r="409" spans="192:192">
      <c r="GJ409" s="26"/>
    </row>
    <row r="410" spans="192:192">
      <c r="GJ410" s="26"/>
    </row>
    <row r="411" spans="192:192">
      <c r="GJ411" s="26"/>
    </row>
    <row r="412" spans="192:192">
      <c r="GJ412" s="26"/>
    </row>
    <row r="413" spans="192:192">
      <c r="GJ413" s="26"/>
    </row>
    <row r="414" spans="192:192">
      <c r="GJ414" s="26"/>
    </row>
    <row r="415" spans="192:192">
      <c r="GJ415" s="26"/>
    </row>
    <row r="416" spans="192:192">
      <c r="GJ416" s="26"/>
    </row>
    <row r="417" spans="192:192">
      <c r="GJ417" s="26"/>
    </row>
    <row r="418" spans="192:192">
      <c r="GJ418" s="26"/>
    </row>
    <row r="419" spans="192:192">
      <c r="GJ419" s="26"/>
    </row>
    <row r="420" spans="192:192">
      <c r="GJ420" s="26"/>
    </row>
    <row r="421" spans="192:192">
      <c r="GJ421" s="26"/>
    </row>
    <row r="422" spans="192:192">
      <c r="GJ422" s="26"/>
    </row>
    <row r="423" spans="192:192">
      <c r="GJ423" s="26"/>
    </row>
    <row r="424" spans="192:192">
      <c r="GJ424" s="26"/>
    </row>
    <row r="425" spans="192:192">
      <c r="GJ425" s="26"/>
    </row>
    <row r="426" spans="192:192">
      <c r="GJ426" s="26"/>
    </row>
    <row r="427" spans="192:192">
      <c r="GJ427" s="26"/>
    </row>
    <row r="428" spans="192:192">
      <c r="GJ428" s="26"/>
    </row>
    <row r="429" spans="192:192">
      <c r="GJ429" s="26"/>
    </row>
    <row r="430" spans="192:192">
      <c r="GJ430" s="26"/>
    </row>
    <row r="431" spans="192:192">
      <c r="GJ431" s="26"/>
    </row>
    <row r="432" spans="192:192">
      <c r="GJ432" s="26"/>
    </row>
    <row r="433" spans="192:192">
      <c r="GJ433" s="26"/>
    </row>
    <row r="434" spans="192:192">
      <c r="GJ434" s="26"/>
    </row>
    <row r="435" spans="192:192">
      <c r="GJ435" s="26"/>
    </row>
    <row r="436" spans="192:192">
      <c r="GJ436" s="26"/>
    </row>
    <row r="437" spans="192:192">
      <c r="GJ437" s="26"/>
    </row>
    <row r="438" spans="192:192">
      <c r="GJ438" s="26"/>
    </row>
    <row r="439" spans="192:192">
      <c r="GJ439" s="26"/>
    </row>
    <row r="440" spans="192:192">
      <c r="GJ440" s="26"/>
    </row>
    <row r="441" spans="192:192">
      <c r="GJ441" s="26"/>
    </row>
    <row r="442" spans="192:192">
      <c r="GJ442" s="26"/>
    </row>
    <row r="443" spans="192:192">
      <c r="GJ443" s="26"/>
    </row>
    <row r="444" spans="192:192">
      <c r="GJ444" s="26"/>
    </row>
    <row r="445" spans="192:192">
      <c r="GJ445" s="26"/>
    </row>
    <row r="446" spans="192:192">
      <c r="GJ446" s="26"/>
    </row>
    <row r="447" spans="192:192">
      <c r="GJ447" s="26"/>
    </row>
    <row r="448" spans="192:192">
      <c r="GJ448" s="26"/>
    </row>
    <row r="449" spans="192:192">
      <c r="GJ449" s="26"/>
    </row>
    <row r="450" spans="192:192">
      <c r="GJ450" s="26"/>
    </row>
    <row r="451" spans="192:192">
      <c r="GJ451" s="26"/>
    </row>
    <row r="452" spans="192:192">
      <c r="GJ452" s="26"/>
    </row>
    <row r="453" spans="192:192">
      <c r="GJ453" s="26"/>
    </row>
    <row r="454" spans="192:192">
      <c r="GJ454" s="26"/>
    </row>
    <row r="455" spans="192:192">
      <c r="GJ455" s="26"/>
    </row>
    <row r="456" spans="192:192">
      <c r="GJ456" s="26"/>
    </row>
    <row r="457" spans="192:192">
      <c r="GJ457" s="26"/>
    </row>
    <row r="458" spans="192:192">
      <c r="GJ458" s="26"/>
    </row>
    <row r="459" spans="192:192">
      <c r="GJ459" s="26"/>
    </row>
    <row r="460" spans="192:192">
      <c r="GJ460" s="26"/>
    </row>
    <row r="461" spans="192:192">
      <c r="GJ461" s="26"/>
    </row>
    <row r="462" spans="192:192">
      <c r="GJ462" s="26"/>
    </row>
    <row r="463" spans="192:192">
      <c r="GJ463" s="26"/>
    </row>
    <row r="464" spans="192:192">
      <c r="GJ464" s="26"/>
    </row>
    <row r="465" spans="192:192">
      <c r="GJ465" s="26"/>
    </row>
    <row r="466" spans="192:192">
      <c r="GJ466" s="26"/>
    </row>
    <row r="467" spans="192:192">
      <c r="GJ467" s="26"/>
    </row>
    <row r="468" spans="192:192">
      <c r="GJ468" s="26"/>
    </row>
    <row r="469" spans="192:192">
      <c r="GJ469" s="26"/>
    </row>
    <row r="470" spans="192:192">
      <c r="GJ470" s="26"/>
    </row>
    <row r="471" spans="192:192">
      <c r="GJ471" s="26"/>
    </row>
    <row r="472" spans="192:192">
      <c r="GJ472" s="26"/>
    </row>
    <row r="473" spans="192:192">
      <c r="GJ473" s="26"/>
    </row>
    <row r="474" spans="192:192">
      <c r="GJ474" s="26"/>
    </row>
    <row r="475" spans="192:192">
      <c r="GJ475" s="26"/>
    </row>
    <row r="476" spans="192:192">
      <c r="GJ476" s="26"/>
    </row>
    <row r="477" spans="192:192">
      <c r="GJ477" s="26"/>
    </row>
    <row r="478" spans="192:192">
      <c r="GJ478" s="26"/>
    </row>
    <row r="479" spans="192:192">
      <c r="GJ479" s="26"/>
    </row>
    <row r="480" spans="192:192">
      <c r="GJ480" s="26"/>
    </row>
    <row r="481" spans="192:192">
      <c r="GJ481" s="26"/>
    </row>
    <row r="482" spans="192:192">
      <c r="GJ482" s="26"/>
    </row>
    <row r="483" spans="192:192">
      <c r="GJ483" s="26"/>
    </row>
    <row r="484" spans="192:192">
      <c r="GJ484" s="26"/>
    </row>
    <row r="485" spans="192:192">
      <c r="GJ485" s="26"/>
    </row>
    <row r="486" spans="192:192">
      <c r="GJ486" s="26"/>
    </row>
    <row r="487" spans="192:192">
      <c r="GJ487" s="26"/>
    </row>
    <row r="488" spans="192:192">
      <c r="GJ488" s="26"/>
    </row>
    <row r="489" spans="192:192">
      <c r="GJ489" s="26"/>
    </row>
    <row r="490" spans="192:192">
      <c r="GJ490" s="26"/>
    </row>
    <row r="491" spans="192:192">
      <c r="GJ491" s="26"/>
    </row>
    <row r="492" spans="192:192">
      <c r="GJ492" s="26"/>
    </row>
    <row r="493" spans="192:192">
      <c r="GJ493" s="26"/>
    </row>
    <row r="494" spans="192:192">
      <c r="GJ494" s="26"/>
    </row>
    <row r="495" spans="192:192">
      <c r="GJ495" s="26"/>
    </row>
    <row r="496" spans="192:192">
      <c r="GJ496" s="26"/>
    </row>
    <row r="497" spans="192:192">
      <c r="GJ497" s="26"/>
    </row>
    <row r="498" spans="192:192">
      <c r="GJ498" s="26"/>
    </row>
    <row r="499" spans="192:192">
      <c r="GJ499" s="26"/>
    </row>
    <row r="500" spans="192:192">
      <c r="GJ500" s="26"/>
    </row>
    <row r="501" spans="192:192">
      <c r="GJ501" s="26"/>
    </row>
    <row r="502" spans="192:192">
      <c r="GJ502" s="26"/>
    </row>
    <row r="503" spans="192:192">
      <c r="GJ503" s="26"/>
    </row>
    <row r="504" spans="192:192">
      <c r="GJ504" s="26"/>
    </row>
    <row r="505" spans="192:192">
      <c r="GJ505" s="26"/>
    </row>
    <row r="506" spans="192:192">
      <c r="GJ506" s="26"/>
    </row>
    <row r="507" spans="192:192">
      <c r="GJ507" s="26"/>
    </row>
    <row r="508" spans="192:192">
      <c r="GJ508" s="26"/>
    </row>
    <row r="509" spans="192:192">
      <c r="GJ509" s="26"/>
    </row>
    <row r="510" spans="192:192">
      <c r="GJ510" s="26"/>
    </row>
    <row r="511" spans="192:192">
      <c r="GJ511" s="26"/>
    </row>
    <row r="512" spans="192:192">
      <c r="GJ512" s="26"/>
    </row>
    <row r="513" spans="192:192">
      <c r="GJ513" s="26"/>
    </row>
    <row r="514" spans="192:192">
      <c r="GJ514" s="26"/>
    </row>
    <row r="515" spans="192:192">
      <c r="GJ515" s="26"/>
    </row>
    <row r="516" spans="192:192">
      <c r="GJ516" s="26"/>
    </row>
    <row r="517" spans="192:192">
      <c r="GJ517" s="26"/>
    </row>
    <row r="518" spans="192:192">
      <c r="GJ518" s="26"/>
    </row>
    <row r="519" spans="192:192">
      <c r="GJ519" s="26"/>
    </row>
    <row r="520" spans="192:192">
      <c r="GJ520" s="26"/>
    </row>
    <row r="521" spans="192:192">
      <c r="GJ521" s="26"/>
    </row>
    <row r="522" spans="192:192">
      <c r="GJ522" s="26"/>
    </row>
    <row r="523" spans="192:192">
      <c r="GJ523" s="26"/>
    </row>
    <row r="524" spans="192:192">
      <c r="GJ524" s="26"/>
    </row>
    <row r="525" spans="192:192">
      <c r="GJ525" s="26"/>
    </row>
    <row r="526" spans="192:192">
      <c r="GJ526" s="26"/>
    </row>
    <row r="527" spans="192:192">
      <c r="GJ527" s="26"/>
    </row>
    <row r="528" spans="192:192">
      <c r="GJ528" s="26"/>
    </row>
    <row r="529" spans="192:192">
      <c r="GJ529" s="26"/>
    </row>
    <row r="530" spans="192:192">
      <c r="GJ530" s="26"/>
    </row>
    <row r="531" spans="192:192">
      <c r="GJ531" s="26"/>
    </row>
    <row r="532" spans="192:192">
      <c r="GJ532" s="26"/>
    </row>
    <row r="533" spans="192:192">
      <c r="GJ533" s="26"/>
    </row>
    <row r="534" spans="192:192">
      <c r="GJ534" s="26"/>
    </row>
    <row r="535" spans="192:192">
      <c r="GJ535" s="26"/>
    </row>
    <row r="536" spans="192:192">
      <c r="GJ536" s="26"/>
    </row>
    <row r="537" spans="192:192">
      <c r="GJ537" s="26"/>
    </row>
    <row r="538" spans="192:192">
      <c r="GJ538" s="26"/>
    </row>
    <row r="539" spans="192:192">
      <c r="GJ539" s="26"/>
    </row>
    <row r="540" spans="192:192">
      <c r="GJ540" s="26"/>
    </row>
    <row r="541" spans="192:192">
      <c r="GJ541" s="26"/>
    </row>
    <row r="542" spans="192:192">
      <c r="GJ542" s="26"/>
    </row>
    <row r="543" spans="192:192">
      <c r="GJ543" s="26"/>
    </row>
    <row r="544" spans="192:192">
      <c r="GJ544" s="26"/>
    </row>
    <row r="545" spans="192:192">
      <c r="GJ545" s="26"/>
    </row>
    <row r="546" spans="192:192">
      <c r="GJ546" s="26"/>
    </row>
    <row r="547" spans="192:192">
      <c r="GJ547" s="26"/>
    </row>
    <row r="548" spans="192:192">
      <c r="GJ548" s="26"/>
    </row>
    <row r="549" spans="192:192">
      <c r="GJ549" s="26"/>
    </row>
    <row r="550" spans="192:192">
      <c r="GJ550" s="26"/>
    </row>
    <row r="551" spans="192:192">
      <c r="GJ551" s="26"/>
    </row>
    <row r="552" spans="192:192">
      <c r="GJ552" s="26"/>
    </row>
    <row r="553" spans="192:192">
      <c r="GJ553" s="26"/>
    </row>
    <row r="554" spans="192:192">
      <c r="GJ554" s="26"/>
    </row>
    <row r="555" spans="192:192">
      <c r="GJ555" s="26"/>
    </row>
    <row r="556" spans="192:192">
      <c r="GJ556" s="26"/>
    </row>
    <row r="557" spans="192:192">
      <c r="GJ557" s="26"/>
    </row>
    <row r="558" spans="192:192">
      <c r="GJ558" s="26"/>
    </row>
    <row r="559" spans="192:192">
      <c r="GJ559" s="26"/>
    </row>
    <row r="560" spans="192:192">
      <c r="GJ560" s="26"/>
    </row>
    <row r="561" spans="192:192">
      <c r="GJ561" s="26"/>
    </row>
    <row r="562" spans="192:192">
      <c r="GJ562" s="26"/>
    </row>
    <row r="563" spans="192:192">
      <c r="GJ563" s="26"/>
    </row>
    <row r="564" spans="192:192">
      <c r="GJ564" s="26"/>
    </row>
    <row r="565" spans="192:192">
      <c r="GJ565" s="26"/>
    </row>
    <row r="566" spans="192:192">
      <c r="GJ566" s="26"/>
    </row>
    <row r="567" spans="192:192">
      <c r="GJ567" s="26"/>
    </row>
    <row r="568" spans="192:192">
      <c r="GJ568" s="26"/>
    </row>
    <row r="569" spans="192:192">
      <c r="GJ569" s="26"/>
    </row>
    <row r="570" spans="192:192">
      <c r="GJ570" s="26"/>
    </row>
    <row r="571" spans="192:192">
      <c r="GJ571" s="26"/>
    </row>
    <row r="572" spans="192:192">
      <c r="GJ572" s="26"/>
    </row>
    <row r="573" spans="192:192">
      <c r="GJ573" s="26"/>
    </row>
    <row r="574" spans="192:192">
      <c r="GJ574" s="26"/>
    </row>
    <row r="575" spans="192:192">
      <c r="GJ575" s="26"/>
    </row>
    <row r="576" spans="192:192">
      <c r="GJ576" s="26"/>
    </row>
    <row r="577" spans="192:192">
      <c r="GJ577" s="26"/>
    </row>
    <row r="578" spans="192:192">
      <c r="GJ578" s="26"/>
    </row>
    <row r="579" spans="192:192">
      <c r="GJ579" s="26"/>
    </row>
    <row r="580" spans="192:192">
      <c r="GJ580" s="26"/>
    </row>
    <row r="581" spans="192:192">
      <c r="GJ581" s="26"/>
    </row>
    <row r="582" spans="192:192">
      <c r="GJ582" s="26"/>
    </row>
    <row r="583" spans="192:192">
      <c r="GJ583" s="26"/>
    </row>
    <row r="584" spans="192:192">
      <c r="GJ584" s="26"/>
    </row>
    <row r="585" spans="192:192">
      <c r="GJ585" s="26"/>
    </row>
    <row r="586" spans="192:192">
      <c r="GJ586" s="26"/>
    </row>
    <row r="587" spans="192:192">
      <c r="GJ587" s="26"/>
    </row>
    <row r="588" spans="192:192">
      <c r="GJ588" s="26"/>
    </row>
    <row r="589" spans="192:192">
      <c r="GJ589" s="26"/>
    </row>
    <row r="590" spans="192:192">
      <c r="GJ590" s="26"/>
    </row>
    <row r="591" spans="192:192">
      <c r="GJ591" s="26"/>
    </row>
    <row r="592" spans="192:192">
      <c r="GJ592" s="26"/>
    </row>
    <row r="593" spans="192:192">
      <c r="GJ593" s="26"/>
    </row>
    <row r="594" spans="192:192">
      <c r="GJ594" s="26"/>
    </row>
    <row r="595" spans="192:192">
      <c r="GJ595" s="26"/>
    </row>
    <row r="596" spans="192:192">
      <c r="GJ596" s="26"/>
    </row>
    <row r="597" spans="192:192">
      <c r="GJ597" s="26"/>
    </row>
    <row r="598" spans="192:192">
      <c r="GJ598" s="26"/>
    </row>
    <row r="599" spans="192:192">
      <c r="GJ599" s="26"/>
    </row>
    <row r="600" spans="192:192">
      <c r="GJ600" s="26"/>
    </row>
    <row r="601" spans="192:192">
      <c r="GJ601" s="26"/>
    </row>
    <row r="602" spans="192:192">
      <c r="GJ602" s="26"/>
    </row>
    <row r="603" spans="192:192">
      <c r="GJ603" s="26"/>
    </row>
    <row r="604" spans="192:192">
      <c r="GJ604" s="26"/>
    </row>
    <row r="605" spans="192:192">
      <c r="GJ605" s="26"/>
    </row>
    <row r="606" spans="192:192">
      <c r="GJ606" s="26"/>
    </row>
    <row r="607" spans="192:192">
      <c r="GJ607" s="26"/>
    </row>
    <row r="608" spans="192:192">
      <c r="GJ608" s="26"/>
    </row>
    <row r="609" spans="192:192">
      <c r="GJ609" s="26"/>
    </row>
    <row r="610" spans="192:192">
      <c r="GJ610" s="26"/>
    </row>
    <row r="611" spans="192:192">
      <c r="GJ611" s="26"/>
    </row>
    <row r="612" spans="192:192">
      <c r="GJ612" s="26"/>
    </row>
    <row r="613" spans="192:192">
      <c r="GJ613" s="26"/>
    </row>
    <row r="614" spans="192:192">
      <c r="GJ614" s="26"/>
    </row>
    <row r="615" spans="192:192">
      <c r="GJ615" s="26"/>
    </row>
    <row r="616" spans="192:192">
      <c r="GJ616" s="26"/>
    </row>
    <row r="617" spans="192:192">
      <c r="GJ617" s="26"/>
    </row>
    <row r="618" spans="192:192">
      <c r="GJ618" s="26"/>
    </row>
    <row r="619" spans="192:192">
      <c r="GJ619" s="26"/>
    </row>
    <row r="620" spans="192:192">
      <c r="GJ620" s="26"/>
    </row>
    <row r="621" spans="192:192">
      <c r="GJ621" s="26"/>
    </row>
    <row r="622" spans="192:192">
      <c r="GJ622" s="26"/>
    </row>
    <row r="623" spans="192:192">
      <c r="GJ623" s="26"/>
    </row>
    <row r="624" spans="192:192">
      <c r="GJ624" s="26"/>
    </row>
    <row r="625" spans="192:192">
      <c r="GJ625" s="26"/>
    </row>
    <row r="626" spans="192:192">
      <c r="GJ626" s="26"/>
    </row>
    <row r="627" spans="192:192">
      <c r="GJ627" s="26"/>
    </row>
    <row r="628" spans="192:192">
      <c r="GJ628" s="26"/>
    </row>
    <row r="629" spans="192:192">
      <c r="GJ629" s="26"/>
    </row>
    <row r="630" spans="192:192">
      <c r="GJ630" s="26"/>
    </row>
    <row r="631" spans="192:192">
      <c r="GJ631" s="26"/>
    </row>
    <row r="632" spans="192:192">
      <c r="GJ632" s="26"/>
    </row>
    <row r="633" spans="192:192">
      <c r="GJ633" s="26"/>
    </row>
    <row r="634" spans="192:192">
      <c r="GJ634" s="26"/>
    </row>
    <row r="635" spans="192:192">
      <c r="GJ635" s="26"/>
    </row>
    <row r="636" spans="192:192">
      <c r="GJ636" s="26"/>
    </row>
    <row r="637" spans="192:192">
      <c r="GJ637" s="26"/>
    </row>
    <row r="638" spans="192:192">
      <c r="GJ638" s="26"/>
    </row>
    <row r="639" spans="192:192">
      <c r="GJ639" s="26"/>
    </row>
    <row r="640" spans="192:192">
      <c r="GJ640" s="26"/>
    </row>
    <row r="641" spans="192:192">
      <c r="GJ641" s="26"/>
    </row>
    <row r="642" spans="192:192">
      <c r="GJ642" s="26"/>
    </row>
    <row r="643" spans="192:192">
      <c r="GJ643" s="26"/>
    </row>
    <row r="644" spans="192:192">
      <c r="GJ644" s="26"/>
    </row>
    <row r="645" spans="192:192">
      <c r="GJ645" s="26"/>
    </row>
    <row r="646" spans="192:192">
      <c r="GJ646" s="26"/>
    </row>
    <row r="647" spans="192:192">
      <c r="GJ647" s="26"/>
    </row>
    <row r="648" spans="192:192">
      <c r="GJ648" s="26"/>
    </row>
    <row r="649" spans="192:192">
      <c r="GJ649" s="26"/>
    </row>
    <row r="650" spans="192:192">
      <c r="GJ650" s="26"/>
    </row>
    <row r="651" spans="192:192">
      <c r="GJ651" s="26"/>
    </row>
    <row r="652" spans="192:192">
      <c r="GJ652" s="26"/>
    </row>
    <row r="653" spans="192:192">
      <c r="GJ653" s="26"/>
    </row>
    <row r="654" spans="192:192">
      <c r="GJ654" s="26"/>
    </row>
    <row r="655" spans="192:192">
      <c r="GJ655" s="26"/>
    </row>
    <row r="656" spans="192:192">
      <c r="GJ656" s="26"/>
    </row>
    <row r="657" spans="192:192">
      <c r="GJ657" s="26"/>
    </row>
    <row r="658" spans="192:192">
      <c r="GJ658" s="26"/>
    </row>
    <row r="659" spans="192:192">
      <c r="GJ659" s="26"/>
    </row>
    <row r="660" spans="192:192">
      <c r="GJ660" s="26"/>
    </row>
    <row r="661" spans="192:192">
      <c r="GJ661" s="26"/>
    </row>
    <row r="662" spans="192:192">
      <c r="GJ662" s="26"/>
    </row>
    <row r="663" spans="192:192">
      <c r="GJ663" s="26"/>
    </row>
    <row r="664" spans="192:192">
      <c r="GJ664" s="26"/>
    </row>
    <row r="665" spans="192:192">
      <c r="GJ665" s="26"/>
    </row>
    <row r="666" spans="192:192">
      <c r="GJ666" s="26"/>
    </row>
    <row r="667" spans="192:192">
      <c r="GJ667" s="26"/>
    </row>
    <row r="668" spans="192:192">
      <c r="GJ668" s="26"/>
    </row>
    <row r="669" spans="192:192">
      <c r="GJ669" s="26"/>
    </row>
    <row r="670" spans="192:192">
      <c r="GJ670" s="26"/>
    </row>
    <row r="671" spans="192:192">
      <c r="GJ671" s="26"/>
    </row>
    <row r="672" spans="192:192">
      <c r="GJ672" s="26"/>
    </row>
    <row r="673" spans="192:192">
      <c r="GJ673" s="26"/>
    </row>
    <row r="674" spans="192:192">
      <c r="GJ674" s="26"/>
    </row>
    <row r="675" spans="192:192">
      <c r="GJ675" s="26"/>
    </row>
    <row r="676" spans="192:192">
      <c r="GJ676" s="26"/>
    </row>
    <row r="677" spans="192:192">
      <c r="GJ677" s="26"/>
    </row>
    <row r="678" spans="192:192">
      <c r="GJ678" s="26"/>
    </row>
    <row r="679" spans="192:192">
      <c r="GJ679" s="26"/>
    </row>
    <row r="680" spans="192:192">
      <c r="GJ680" s="26"/>
    </row>
    <row r="681" spans="192:192">
      <c r="GJ681" s="26"/>
    </row>
    <row r="682" spans="192:192">
      <c r="GJ682" s="26"/>
    </row>
    <row r="683" spans="192:192">
      <c r="GJ683" s="26"/>
    </row>
    <row r="684" spans="192:192">
      <c r="GJ684" s="26"/>
    </row>
    <row r="685" spans="192:192">
      <c r="GJ685" s="26"/>
    </row>
    <row r="686" spans="192:192">
      <c r="GJ686" s="26"/>
    </row>
    <row r="687" spans="192:192">
      <c r="GJ687" s="26"/>
    </row>
    <row r="688" spans="192:192">
      <c r="GJ688" s="26"/>
    </row>
    <row r="689" spans="192:192">
      <c r="GJ689" s="26"/>
    </row>
    <row r="690" spans="192:192">
      <c r="GJ690" s="26"/>
    </row>
    <row r="691" spans="192:192">
      <c r="GJ691" s="26"/>
    </row>
    <row r="692" spans="192:192">
      <c r="GJ692" s="26"/>
    </row>
    <row r="693" spans="192:192">
      <c r="GJ693" s="26"/>
    </row>
    <row r="694" spans="192:192">
      <c r="GJ694" s="26"/>
    </row>
    <row r="695" spans="192:192">
      <c r="GJ695" s="26"/>
    </row>
    <row r="696" spans="192:192">
      <c r="GJ696" s="26"/>
    </row>
    <row r="697" spans="192:192">
      <c r="GJ697" s="26"/>
    </row>
    <row r="698" spans="192:192">
      <c r="GJ698" s="26"/>
    </row>
    <row r="699" spans="192:192">
      <c r="GJ699" s="26"/>
    </row>
    <row r="700" spans="192:192">
      <c r="GJ700" s="26"/>
    </row>
    <row r="701" spans="192:192">
      <c r="GJ701" s="26"/>
    </row>
    <row r="702" spans="192:192">
      <c r="GJ702" s="26"/>
    </row>
    <row r="703" spans="192:192">
      <c r="GJ703" s="26"/>
    </row>
    <row r="704" spans="192:192">
      <c r="GJ704" s="26"/>
    </row>
    <row r="705" spans="192:192">
      <c r="GJ705" s="26"/>
    </row>
    <row r="706" spans="192:192">
      <c r="GJ706" s="26"/>
    </row>
    <row r="707" spans="192:192">
      <c r="GJ707" s="26"/>
    </row>
    <row r="708" spans="192:192">
      <c r="GJ708" s="26"/>
    </row>
    <row r="709" spans="192:192">
      <c r="GJ709" s="26"/>
    </row>
    <row r="710" spans="192:192">
      <c r="GJ710" s="26"/>
    </row>
    <row r="711" spans="192:192">
      <c r="GJ711" s="26"/>
    </row>
    <row r="712" spans="192:192">
      <c r="GJ712" s="26"/>
    </row>
    <row r="713" spans="192:192">
      <c r="GJ713" s="26"/>
    </row>
    <row r="714" spans="192:192">
      <c r="GJ714" s="26"/>
    </row>
    <row r="715" spans="192:192">
      <c r="GJ715" s="26"/>
    </row>
    <row r="716" spans="192:192">
      <c r="GJ716" s="26"/>
    </row>
    <row r="717" spans="192:192">
      <c r="GJ717" s="26"/>
    </row>
    <row r="718" spans="192:192">
      <c r="GJ718" s="26"/>
    </row>
    <row r="719" spans="192:192">
      <c r="GJ719" s="26"/>
    </row>
    <row r="720" spans="192:192">
      <c r="GJ720" s="26"/>
    </row>
    <row r="721" spans="192:192">
      <c r="GJ721" s="26"/>
    </row>
    <row r="722" spans="192:192">
      <c r="GJ722" s="26"/>
    </row>
    <row r="723" spans="192:192">
      <c r="GJ723" s="26"/>
    </row>
    <row r="724" spans="192:192">
      <c r="GJ724" s="26"/>
    </row>
    <row r="725" spans="192:192">
      <c r="GJ725" s="26"/>
    </row>
    <row r="726" spans="192:192">
      <c r="GJ726" s="26"/>
    </row>
    <row r="727" spans="192:192">
      <c r="GJ727" s="26"/>
    </row>
    <row r="728" spans="192:192">
      <c r="GJ728" s="26"/>
    </row>
    <row r="729" spans="192:192">
      <c r="GJ729" s="26"/>
    </row>
    <row r="730" spans="192:192">
      <c r="GJ730" s="26"/>
    </row>
    <row r="731" spans="192:192">
      <c r="GJ731" s="26"/>
    </row>
    <row r="732" spans="192:192">
      <c r="GJ732" s="26"/>
    </row>
    <row r="733" spans="192:192">
      <c r="GJ733" s="26"/>
    </row>
    <row r="734" spans="192:192">
      <c r="GJ734" s="26"/>
    </row>
    <row r="735" spans="192:192">
      <c r="GJ735" s="26"/>
    </row>
    <row r="736" spans="192:192">
      <c r="GJ736" s="26"/>
    </row>
    <row r="737" spans="192:192">
      <c r="GJ737" s="26"/>
    </row>
    <row r="738" spans="192:192">
      <c r="GJ738" s="26"/>
    </row>
    <row r="739" spans="192:192">
      <c r="GJ739" s="26"/>
    </row>
    <row r="740" spans="192:192">
      <c r="GJ740" s="26"/>
    </row>
    <row r="741" spans="192:192">
      <c r="GJ741" s="26"/>
    </row>
    <row r="742" spans="192:192">
      <c r="GJ742" s="26"/>
    </row>
    <row r="743" spans="192:192">
      <c r="GJ743" s="26"/>
    </row>
    <row r="744" spans="192:192">
      <c r="GJ744" s="26"/>
    </row>
    <row r="745" spans="192:192">
      <c r="GJ745" s="26"/>
    </row>
    <row r="746" spans="192:192">
      <c r="GJ746" s="26"/>
    </row>
    <row r="747" spans="192:192">
      <c r="GJ747" s="26"/>
    </row>
    <row r="748" spans="192:192">
      <c r="GJ748" s="26"/>
    </row>
    <row r="749" spans="192:192">
      <c r="GJ749" s="26"/>
    </row>
    <row r="750" spans="192:192">
      <c r="GJ750" s="26"/>
    </row>
    <row r="751" spans="192:192">
      <c r="GJ751" s="26"/>
    </row>
    <row r="752" spans="192:192">
      <c r="GJ752" s="26"/>
    </row>
    <row r="753" spans="192:192">
      <c r="GJ753" s="26"/>
    </row>
    <row r="754" spans="192:192">
      <c r="GJ754" s="26"/>
    </row>
    <row r="755" spans="192:192">
      <c r="GJ755" s="26"/>
    </row>
    <row r="756" spans="192:192">
      <c r="GJ756" s="26"/>
    </row>
    <row r="757" spans="192:192">
      <c r="GJ757" s="26"/>
    </row>
    <row r="758" spans="192:192">
      <c r="GJ758" s="26"/>
    </row>
    <row r="759" spans="192:192">
      <c r="GJ759" s="26"/>
    </row>
    <row r="760" spans="192:192">
      <c r="GJ760" s="26"/>
    </row>
    <row r="761" spans="192:192">
      <c r="GJ761" s="26"/>
    </row>
    <row r="762" spans="192:192">
      <c r="GJ762" s="26"/>
    </row>
    <row r="763" spans="192:192">
      <c r="GJ763" s="26"/>
    </row>
    <row r="764" spans="192:192">
      <c r="GJ764" s="26"/>
    </row>
    <row r="765" spans="192:192">
      <c r="GJ765" s="26"/>
    </row>
    <row r="766" spans="192:192">
      <c r="GJ766" s="26"/>
    </row>
    <row r="767" spans="192:192">
      <c r="GJ767" s="26"/>
    </row>
    <row r="768" spans="192:192">
      <c r="GJ768" s="26"/>
    </row>
    <row r="769" spans="192:192">
      <c r="GJ769" s="26"/>
    </row>
    <row r="770" spans="192:192">
      <c r="GJ770" s="26"/>
    </row>
    <row r="771" spans="192:192">
      <c r="GJ771" s="26"/>
    </row>
    <row r="772" spans="192:192">
      <c r="GJ772" s="26"/>
    </row>
    <row r="773" spans="192:192">
      <c r="GJ773" s="26"/>
    </row>
    <row r="774" spans="192:192">
      <c r="GJ774" s="26"/>
    </row>
    <row r="775" spans="192:192">
      <c r="GJ775" s="26"/>
    </row>
    <row r="776" spans="192:192">
      <c r="GJ776" s="26"/>
    </row>
    <row r="777" spans="192:192">
      <c r="GJ777" s="26"/>
    </row>
    <row r="778" spans="192:192">
      <c r="GJ778" s="26"/>
    </row>
    <row r="779" spans="192:192">
      <c r="GJ779" s="26"/>
    </row>
    <row r="780" spans="192:192">
      <c r="GJ780" s="26"/>
    </row>
    <row r="781" spans="192:192">
      <c r="GJ781" s="26"/>
    </row>
    <row r="782" spans="192:192">
      <c r="GJ782" s="26"/>
    </row>
    <row r="783" spans="192:192">
      <c r="GJ783" s="26"/>
    </row>
    <row r="784" spans="192:192">
      <c r="GJ784" s="26"/>
    </row>
    <row r="785" spans="192:192">
      <c r="GJ785" s="26"/>
    </row>
    <row r="786" spans="192:192">
      <c r="GJ786" s="26"/>
    </row>
    <row r="787" spans="192:192">
      <c r="GJ787" s="26"/>
    </row>
    <row r="788" spans="192:192">
      <c r="GJ788" s="26"/>
    </row>
    <row r="789" spans="192:192">
      <c r="GJ789" s="26"/>
    </row>
    <row r="790" spans="192:192">
      <c r="GJ790" s="26"/>
    </row>
    <row r="791" spans="192:192">
      <c r="GJ791" s="26"/>
    </row>
    <row r="792" spans="192:192">
      <c r="GJ792" s="26"/>
    </row>
    <row r="793" spans="192:192">
      <c r="GJ793" s="26"/>
    </row>
    <row r="794" spans="192:192">
      <c r="GJ794" s="26"/>
    </row>
    <row r="795" spans="192:192">
      <c r="GJ795" s="26"/>
    </row>
    <row r="796" spans="192:192">
      <c r="GJ796" s="26"/>
    </row>
    <row r="797" spans="192:192">
      <c r="GJ797" s="26"/>
    </row>
    <row r="798" spans="192:192">
      <c r="GJ798" s="26"/>
    </row>
    <row r="799" spans="192:192">
      <c r="GJ799" s="26"/>
    </row>
    <row r="800" spans="192:192">
      <c r="GJ800" s="26"/>
    </row>
    <row r="801" spans="192:192">
      <c r="GJ801" s="26"/>
    </row>
    <row r="802" spans="192:192">
      <c r="GJ802" s="26"/>
    </row>
    <row r="803" spans="192:192">
      <c r="GJ803" s="26"/>
    </row>
    <row r="804" spans="192:192">
      <c r="GJ804" s="26"/>
    </row>
    <row r="805" spans="192:192">
      <c r="GJ805" s="26"/>
    </row>
    <row r="806" spans="192:192">
      <c r="GJ806" s="26"/>
    </row>
    <row r="807" spans="192:192">
      <c r="GJ807" s="26"/>
    </row>
    <row r="808" spans="192:192">
      <c r="GJ808" s="26"/>
    </row>
    <row r="809" spans="192:192">
      <c r="GJ809" s="26"/>
    </row>
    <row r="810" spans="192:192">
      <c r="GJ810" s="26"/>
    </row>
    <row r="811" spans="192:192">
      <c r="GJ811" s="26"/>
    </row>
    <row r="812" spans="192:192">
      <c r="GJ812" s="26"/>
    </row>
    <row r="813" spans="192:192">
      <c r="GJ813" s="26"/>
    </row>
    <row r="814" spans="192:192">
      <c r="GJ814" s="26"/>
    </row>
    <row r="815" spans="192:192">
      <c r="GJ815" s="26"/>
    </row>
    <row r="816" spans="192:192">
      <c r="GJ816" s="26"/>
    </row>
    <row r="817" spans="192:192">
      <c r="GJ817" s="26"/>
    </row>
    <row r="818" spans="192:192">
      <c r="GJ818" s="26"/>
    </row>
    <row r="819" spans="192:192">
      <c r="GJ819" s="26"/>
    </row>
    <row r="820" spans="192:192">
      <c r="GJ820" s="26"/>
    </row>
    <row r="821" spans="192:192">
      <c r="GJ821" s="26"/>
    </row>
    <row r="822" spans="192:192">
      <c r="GJ822" s="26"/>
    </row>
    <row r="823" spans="192:192">
      <c r="GJ823" s="26"/>
    </row>
    <row r="824" spans="192:192">
      <c r="GJ824" s="26"/>
    </row>
    <row r="825" spans="192:192">
      <c r="GJ825" s="26"/>
    </row>
    <row r="826" spans="192:192">
      <c r="GJ826" s="26"/>
    </row>
    <row r="827" spans="192:192">
      <c r="GJ827" s="26"/>
    </row>
    <row r="828" spans="192:192">
      <c r="GJ828" s="26"/>
    </row>
    <row r="829" spans="192:192">
      <c r="GJ829" s="26"/>
    </row>
    <row r="830" spans="192:192">
      <c r="GJ830" s="26"/>
    </row>
    <row r="831" spans="192:192">
      <c r="GJ831" s="26"/>
    </row>
    <row r="832" spans="192:192">
      <c r="GJ832" s="26"/>
    </row>
    <row r="833" spans="192:192">
      <c r="GJ833" s="26"/>
    </row>
    <row r="834" spans="192:192">
      <c r="GJ834" s="26"/>
    </row>
    <row r="835" spans="192:192">
      <c r="GJ835" s="26"/>
    </row>
    <row r="836" spans="192:192">
      <c r="GJ836" s="26"/>
    </row>
    <row r="837" spans="192:192">
      <c r="GJ837" s="26"/>
    </row>
    <row r="838" spans="192:192">
      <c r="GJ838" s="26"/>
    </row>
    <row r="839" spans="192:192">
      <c r="GJ839" s="26"/>
    </row>
    <row r="840" spans="192:192">
      <c r="GJ840" s="26"/>
    </row>
    <row r="841" spans="192:192">
      <c r="GJ841" s="26"/>
    </row>
    <row r="842" spans="192:192">
      <c r="GJ842" s="26"/>
    </row>
    <row r="843" spans="192:192">
      <c r="GJ843" s="26"/>
    </row>
    <row r="844" spans="192:192">
      <c r="GJ844" s="26"/>
    </row>
    <row r="845" spans="192:192">
      <c r="GJ845" s="26"/>
    </row>
    <row r="846" spans="192:192">
      <c r="GJ846" s="26"/>
    </row>
    <row r="847" spans="192:192">
      <c r="GJ847" s="26"/>
    </row>
    <row r="848" spans="192:192">
      <c r="GJ848" s="26"/>
    </row>
    <row r="849" spans="192:192">
      <c r="GJ849" s="26"/>
    </row>
    <row r="850" spans="192:192">
      <c r="GJ850" s="26"/>
    </row>
    <row r="851" spans="192:192">
      <c r="GJ851" s="26"/>
    </row>
    <row r="852" spans="192:192">
      <c r="GJ852" s="26"/>
    </row>
    <row r="853" spans="192:192">
      <c r="GJ853" s="26"/>
    </row>
    <row r="854" spans="192:192">
      <c r="GJ854" s="26"/>
    </row>
    <row r="855" spans="192:192">
      <c r="GJ855" s="26"/>
    </row>
    <row r="856" spans="192:192">
      <c r="GJ856" s="26"/>
    </row>
    <row r="857" spans="192:192">
      <c r="GJ857" s="26"/>
    </row>
    <row r="858" spans="192:192">
      <c r="GJ858" s="26"/>
    </row>
    <row r="859" spans="192:192">
      <c r="GJ859" s="26"/>
    </row>
    <row r="860" spans="192:192">
      <c r="GJ860" s="26"/>
    </row>
    <row r="861" spans="192:192">
      <c r="GJ861" s="26"/>
    </row>
    <row r="862" spans="192:192">
      <c r="GJ862" s="26"/>
    </row>
    <row r="863" spans="192:192">
      <c r="GJ863" s="26"/>
    </row>
    <row r="864" spans="192:192">
      <c r="GJ864" s="26"/>
    </row>
    <row r="865" spans="192:192">
      <c r="GJ865" s="26"/>
    </row>
    <row r="866" spans="192:192">
      <c r="GJ866" s="26"/>
    </row>
    <row r="867" spans="192:192">
      <c r="GJ867" s="26"/>
    </row>
    <row r="868" spans="192:192">
      <c r="GJ868" s="26"/>
    </row>
    <row r="869" spans="192:192">
      <c r="GJ869" s="26"/>
    </row>
    <row r="870" spans="192:192">
      <c r="GJ870" s="26"/>
    </row>
    <row r="871" spans="192:192">
      <c r="GJ871" s="26"/>
    </row>
    <row r="872" spans="192:192">
      <c r="GJ872" s="26"/>
    </row>
    <row r="873" spans="192:192">
      <c r="GJ873" s="26"/>
    </row>
    <row r="874" spans="192:192">
      <c r="GJ874" s="26"/>
    </row>
    <row r="875" spans="192:192">
      <c r="GJ875" s="26"/>
    </row>
    <row r="876" spans="192:192">
      <c r="GJ876" s="26"/>
    </row>
    <row r="877" spans="192:192">
      <c r="GJ877" s="26"/>
    </row>
    <row r="878" spans="192:192">
      <c r="GJ878" s="26"/>
    </row>
    <row r="879" spans="192:192">
      <c r="GJ879" s="26"/>
    </row>
    <row r="880" spans="192:192">
      <c r="GJ880" s="26"/>
    </row>
    <row r="881" spans="192:192">
      <c r="GJ881" s="26"/>
    </row>
    <row r="882" spans="192:192">
      <c r="GJ882" s="26"/>
    </row>
    <row r="883" spans="192:192">
      <c r="GJ883" s="26"/>
    </row>
    <row r="884" spans="192:192">
      <c r="GJ884" s="26"/>
    </row>
    <row r="885" spans="192:192">
      <c r="GJ885" s="26"/>
    </row>
    <row r="886" spans="192:192">
      <c r="GJ886" s="26"/>
    </row>
    <row r="887" spans="192:192">
      <c r="GJ887" s="26"/>
    </row>
    <row r="888" spans="192:192">
      <c r="GJ888" s="26"/>
    </row>
    <row r="889" spans="192:192">
      <c r="GJ889" s="26"/>
    </row>
    <row r="890" spans="192:192">
      <c r="GJ890" s="26"/>
    </row>
    <row r="891" spans="192:192">
      <c r="GJ891" s="26"/>
    </row>
    <row r="892" spans="192:192">
      <c r="GJ892" s="26"/>
    </row>
    <row r="893" spans="192:192">
      <c r="GJ893" s="26"/>
    </row>
    <row r="894" spans="192:192">
      <c r="GJ894" s="26"/>
    </row>
    <row r="895" spans="192:192">
      <c r="GJ895" s="26"/>
    </row>
    <row r="896" spans="192:192">
      <c r="GJ896" s="26"/>
    </row>
    <row r="897" spans="192:192">
      <c r="GJ897" s="26"/>
    </row>
    <row r="898" spans="192:192">
      <c r="GJ898" s="26"/>
    </row>
    <row r="899" spans="192:192">
      <c r="GJ899" s="26"/>
    </row>
    <row r="900" spans="192:192">
      <c r="GJ900" s="26"/>
    </row>
    <row r="901" spans="192:192">
      <c r="GJ901" s="26"/>
    </row>
    <row r="902" spans="192:192">
      <c r="GJ902" s="26"/>
    </row>
    <row r="903" spans="192:192">
      <c r="GJ903" s="26"/>
    </row>
    <row r="904" spans="192:192">
      <c r="GJ904" s="26"/>
    </row>
    <row r="905" spans="192:192">
      <c r="GJ905" s="26"/>
    </row>
    <row r="906" spans="192:192">
      <c r="GJ906" s="26"/>
    </row>
    <row r="907" spans="192:192">
      <c r="GJ907" s="26"/>
    </row>
    <row r="908" spans="192:192">
      <c r="GJ908" s="26"/>
    </row>
    <row r="909" spans="192:192">
      <c r="GJ909" s="26"/>
    </row>
    <row r="910" spans="192:192">
      <c r="GJ910" s="26"/>
    </row>
    <row r="911" spans="192:192">
      <c r="GJ911" s="26"/>
    </row>
    <row r="912" spans="192:192">
      <c r="GJ912" s="26"/>
    </row>
    <row r="913" spans="192:192">
      <c r="GJ913" s="26"/>
    </row>
    <row r="914" spans="192:192">
      <c r="GJ914" s="26"/>
    </row>
    <row r="915" spans="192:192">
      <c r="GJ915" s="26"/>
    </row>
    <row r="916" spans="192:192">
      <c r="GJ916" s="26"/>
    </row>
    <row r="917" spans="192:192">
      <c r="GJ917" s="26"/>
    </row>
    <row r="918" spans="192:192">
      <c r="GJ918" s="26"/>
    </row>
    <row r="919" spans="192:192">
      <c r="GJ919" s="26"/>
    </row>
    <row r="920" spans="192:192">
      <c r="GJ920" s="26"/>
    </row>
    <row r="921" spans="192:192">
      <c r="GJ921" s="26"/>
    </row>
    <row r="922" spans="192:192">
      <c r="GJ922" s="26"/>
    </row>
    <row r="923" spans="192:192">
      <c r="GJ923" s="26"/>
    </row>
    <row r="924" spans="192:192">
      <c r="GJ924" s="26"/>
    </row>
    <row r="925" spans="192:192">
      <c r="GJ925" s="26"/>
    </row>
    <row r="926" spans="192:192">
      <c r="GJ926" s="26"/>
    </row>
    <row r="927" spans="192:192">
      <c r="GJ927" s="26"/>
    </row>
    <row r="928" spans="192:192">
      <c r="GJ928" s="26"/>
    </row>
    <row r="929" spans="192:192">
      <c r="GJ929" s="26"/>
    </row>
    <row r="930" spans="192:192">
      <c r="GJ930" s="26"/>
    </row>
    <row r="931" spans="192:192">
      <c r="GJ931" s="26"/>
    </row>
    <row r="932" spans="192:192">
      <c r="GJ932" s="26"/>
    </row>
    <row r="933" spans="192:192">
      <c r="GJ933" s="26"/>
    </row>
    <row r="934" spans="192:192">
      <c r="GJ934" s="26"/>
    </row>
    <row r="935" spans="192:192">
      <c r="GJ935" s="26"/>
    </row>
    <row r="936" spans="192:192">
      <c r="GJ936" s="26"/>
    </row>
    <row r="937" spans="192:192">
      <c r="GJ937" s="26"/>
    </row>
    <row r="938" spans="192:192">
      <c r="GJ938" s="26"/>
    </row>
    <row r="939" spans="192:192">
      <c r="GJ939" s="26"/>
    </row>
    <row r="940" spans="192:192">
      <c r="GJ940" s="26"/>
    </row>
    <row r="941" spans="192:192">
      <c r="GJ941" s="26"/>
    </row>
    <row r="942" spans="192:192">
      <c r="GJ942" s="26"/>
    </row>
    <row r="943" spans="192:192">
      <c r="GJ943" s="26"/>
    </row>
    <row r="944" spans="192:192">
      <c r="GJ944" s="26"/>
    </row>
    <row r="945" spans="192:192">
      <c r="GJ945" s="26"/>
    </row>
    <row r="946" spans="192:192">
      <c r="GJ946" s="26"/>
    </row>
    <row r="947" spans="192:192">
      <c r="GJ947" s="26"/>
    </row>
    <row r="948" spans="192:192">
      <c r="GJ948" s="26"/>
    </row>
    <row r="949" spans="192:192">
      <c r="GJ949" s="26"/>
    </row>
    <row r="950" spans="192:192">
      <c r="GJ950" s="26"/>
    </row>
    <row r="951" spans="192:192">
      <c r="GJ951" s="26"/>
    </row>
    <row r="952" spans="192:192">
      <c r="GJ952" s="26"/>
    </row>
    <row r="953" spans="192:192">
      <c r="GJ953" s="26"/>
    </row>
    <row r="954" spans="192:192">
      <c r="GJ954" s="26"/>
    </row>
    <row r="955" spans="192:192">
      <c r="GJ955" s="26"/>
    </row>
    <row r="956" spans="192:192">
      <c r="GJ956" s="26"/>
    </row>
    <row r="957" spans="192:192">
      <c r="GJ957" s="26"/>
    </row>
    <row r="958" spans="192:192">
      <c r="GJ958" s="26"/>
    </row>
    <row r="959" spans="192:192">
      <c r="GJ959" s="26"/>
    </row>
    <row r="960" spans="192:192">
      <c r="GJ960" s="26"/>
    </row>
    <row r="961" spans="192:192">
      <c r="GJ961" s="26"/>
    </row>
    <row r="962" spans="192:192">
      <c r="GJ962" s="26"/>
    </row>
    <row r="963" spans="192:192">
      <c r="GJ963" s="26"/>
    </row>
    <row r="964" spans="192:192">
      <c r="GJ964" s="26"/>
    </row>
    <row r="965" spans="192:192">
      <c r="GJ965" s="26"/>
    </row>
    <row r="966" spans="192:192">
      <c r="GJ966" s="26"/>
    </row>
    <row r="967" spans="192:192">
      <c r="GJ967" s="26"/>
    </row>
    <row r="968" spans="192:192">
      <c r="GJ968" s="26"/>
    </row>
    <row r="969" spans="192:192">
      <c r="GJ969" s="26"/>
    </row>
    <row r="970" spans="192:192">
      <c r="GJ970" s="26"/>
    </row>
    <row r="971" spans="192:192">
      <c r="GJ971" s="26"/>
    </row>
    <row r="972" spans="192:192">
      <c r="GJ972" s="26"/>
    </row>
    <row r="973" spans="192:192">
      <c r="GJ973" s="26"/>
    </row>
    <row r="974" spans="192:192">
      <c r="GJ974" s="26"/>
    </row>
    <row r="975" spans="192:192">
      <c r="GJ975" s="26"/>
    </row>
    <row r="976" spans="192:192">
      <c r="GJ976" s="26"/>
    </row>
    <row r="977" spans="192:192">
      <c r="GJ977" s="26"/>
    </row>
    <row r="978" spans="192:192">
      <c r="GJ978" s="26"/>
    </row>
    <row r="979" spans="192:192">
      <c r="GJ979" s="26"/>
    </row>
    <row r="980" spans="192:192">
      <c r="GJ980" s="26"/>
    </row>
    <row r="981" spans="192:192">
      <c r="GJ981" s="26"/>
    </row>
    <row r="982" spans="192:192">
      <c r="GJ982" s="26"/>
    </row>
    <row r="983" spans="192:192">
      <c r="GJ983" s="26"/>
    </row>
    <row r="984" spans="192:192">
      <c r="GJ984" s="26"/>
    </row>
    <row r="985" spans="192:192">
      <c r="GJ985" s="26"/>
    </row>
    <row r="986" spans="192:192">
      <c r="GJ986" s="26"/>
    </row>
    <row r="987" spans="192:192">
      <c r="GJ987" s="26"/>
    </row>
    <row r="988" spans="192:192">
      <c r="GJ988" s="26"/>
    </row>
    <row r="989" spans="192:192">
      <c r="GJ989" s="26"/>
    </row>
    <row r="990" spans="192:192">
      <c r="GJ990" s="26"/>
    </row>
    <row r="991" spans="192:192">
      <c r="GJ991" s="26"/>
    </row>
    <row r="992" spans="192:192">
      <c r="GJ992" s="26"/>
    </row>
    <row r="993" spans="192:192">
      <c r="GJ993" s="26"/>
    </row>
    <row r="994" spans="192:192">
      <c r="GJ994" s="26"/>
    </row>
    <row r="995" spans="192:192">
      <c r="GJ995" s="26"/>
    </row>
    <row r="996" spans="192:192">
      <c r="GJ996" s="26"/>
    </row>
    <row r="997" spans="192:192">
      <c r="GJ997" s="26"/>
    </row>
    <row r="998" spans="192:192">
      <c r="GJ998" s="26"/>
    </row>
    <row r="999" spans="192:192">
      <c r="GJ999" s="26"/>
    </row>
    <row r="1000" spans="192:192">
      <c r="GJ1000" s="26"/>
    </row>
    <row r="1001" spans="192:192">
      <c r="GJ1001" s="26"/>
    </row>
    <row r="1002" spans="192:192">
      <c r="GJ1002" s="26"/>
    </row>
    <row r="1003" spans="192:192">
      <c r="GJ1003" s="26"/>
    </row>
    <row r="1004" spans="192:192">
      <c r="GJ1004" s="26"/>
    </row>
    <row r="1005" spans="192:192">
      <c r="GJ1005" s="26"/>
    </row>
    <row r="1006" spans="192:192">
      <c r="GJ1006" s="26"/>
    </row>
    <row r="1007" spans="192:192">
      <c r="GJ1007" s="26"/>
    </row>
    <row r="1008" spans="192:192">
      <c r="GJ1008" s="26"/>
    </row>
    <row r="1009" spans="192:192">
      <c r="GJ1009" s="26"/>
    </row>
    <row r="1010" spans="192:192">
      <c r="GJ1010" s="26"/>
    </row>
    <row r="1011" spans="192:192">
      <c r="GJ1011" s="26"/>
    </row>
    <row r="1012" spans="192:192">
      <c r="GJ1012" s="26"/>
    </row>
    <row r="1013" spans="192:192">
      <c r="GJ1013" s="26"/>
    </row>
    <row r="1014" spans="192:192">
      <c r="GJ1014" s="26"/>
    </row>
    <row r="1015" spans="192:192">
      <c r="GJ1015" s="26"/>
    </row>
    <row r="1016" spans="192:192">
      <c r="GJ1016" s="26"/>
    </row>
    <row r="1017" spans="192:192">
      <c r="GJ1017" s="26"/>
    </row>
    <row r="1018" spans="192:192">
      <c r="GJ1018" s="26"/>
    </row>
    <row r="1019" spans="192:192">
      <c r="GJ1019" s="26"/>
    </row>
    <row r="1020" spans="192:192">
      <c r="GJ1020" s="26"/>
    </row>
    <row r="1021" spans="192:192">
      <c r="GJ1021" s="26"/>
    </row>
    <row r="1022" spans="192:192">
      <c r="GJ1022" s="26"/>
    </row>
    <row r="1023" spans="192:192">
      <c r="GJ1023" s="26"/>
    </row>
    <row r="1024" spans="192:192">
      <c r="GJ1024" s="26"/>
    </row>
    <row r="1025" spans="192:192">
      <c r="GJ1025" s="26"/>
    </row>
    <row r="1026" spans="192:192">
      <c r="GJ1026" s="26"/>
    </row>
    <row r="1027" spans="192:192">
      <c r="GJ1027" s="26"/>
    </row>
    <row r="1028" spans="192:192">
      <c r="GJ1028" s="26"/>
    </row>
    <row r="1029" spans="192:192">
      <c r="GJ1029" s="26"/>
    </row>
    <row r="1030" spans="192:192">
      <c r="GJ1030" s="26"/>
    </row>
    <row r="1031" spans="192:192">
      <c r="GJ1031" s="26"/>
    </row>
    <row r="1032" spans="192:192">
      <c r="GJ1032" s="26"/>
    </row>
    <row r="1033" spans="192:192">
      <c r="GJ1033" s="26"/>
    </row>
    <row r="1034" spans="192:192">
      <c r="GJ1034" s="26"/>
    </row>
    <row r="1035" spans="192:192">
      <c r="GJ1035" s="26"/>
    </row>
    <row r="1036" spans="192:192">
      <c r="GJ1036" s="26"/>
    </row>
    <row r="1037" spans="192:192">
      <c r="GJ1037" s="26"/>
    </row>
    <row r="1038" spans="192:192">
      <c r="GJ1038" s="26"/>
    </row>
    <row r="1039" spans="192:192">
      <c r="GJ1039" s="26"/>
    </row>
    <row r="1040" spans="192:192">
      <c r="GJ1040" s="26"/>
    </row>
    <row r="1041" spans="192:192">
      <c r="GJ1041" s="26"/>
    </row>
    <row r="1042" spans="192:192">
      <c r="GJ1042" s="26"/>
    </row>
    <row r="1043" spans="192:192">
      <c r="GJ1043" s="26"/>
    </row>
    <row r="1044" spans="192:192">
      <c r="GJ1044" s="26"/>
    </row>
    <row r="1045" spans="192:192">
      <c r="GJ1045" s="26"/>
    </row>
    <row r="1046" spans="192:192">
      <c r="GJ1046" s="26"/>
    </row>
    <row r="1047" spans="192:192">
      <c r="GJ1047" s="26"/>
    </row>
    <row r="1048" spans="192:192">
      <c r="GJ1048" s="26"/>
    </row>
    <row r="1049" spans="192:192">
      <c r="GJ1049" s="26"/>
    </row>
    <row r="1050" spans="192:192">
      <c r="GJ1050" s="26"/>
    </row>
    <row r="1051" spans="192:192">
      <c r="GJ1051" s="26"/>
    </row>
    <row r="1052" spans="192:192">
      <c r="GJ1052" s="26"/>
    </row>
    <row r="1053" spans="192:192">
      <c r="GJ1053" s="26"/>
    </row>
    <row r="1054" spans="192:192">
      <c r="GJ1054" s="26"/>
    </row>
    <row r="1055" spans="192:192">
      <c r="GJ1055" s="26"/>
    </row>
    <row r="1056" spans="192:192">
      <c r="GJ1056" s="26"/>
    </row>
    <row r="1057" spans="192:192">
      <c r="GJ1057" s="26"/>
    </row>
    <row r="1058" spans="192:192">
      <c r="GJ1058" s="26"/>
    </row>
    <row r="1059" spans="192:192">
      <c r="GJ1059" s="26"/>
    </row>
    <row r="1060" spans="192:192">
      <c r="GJ1060" s="26"/>
    </row>
    <row r="1061" spans="192:192">
      <c r="GJ1061" s="26"/>
    </row>
    <row r="1062" spans="192:192">
      <c r="GJ1062" s="26"/>
    </row>
    <row r="1063" spans="192:192">
      <c r="GJ1063" s="26"/>
    </row>
    <row r="1064" spans="192:192">
      <c r="GJ1064" s="26"/>
    </row>
    <row r="1065" spans="192:192">
      <c r="GJ1065" s="26"/>
    </row>
    <row r="1066" spans="192:192">
      <c r="GJ1066" s="26"/>
    </row>
    <row r="1067" spans="192:192">
      <c r="GJ1067" s="26"/>
    </row>
    <row r="1068" spans="192:192">
      <c r="GJ1068" s="26"/>
    </row>
    <row r="1069" spans="192:192">
      <c r="GJ1069" s="26"/>
    </row>
    <row r="1070" spans="192:192">
      <c r="GJ1070" s="26"/>
    </row>
    <row r="1071" spans="192:192">
      <c r="GJ1071" s="26"/>
    </row>
    <row r="1072" spans="192:192">
      <c r="GJ1072" s="26"/>
    </row>
    <row r="1073" spans="192:192">
      <c r="GJ1073" s="26"/>
    </row>
    <row r="1074" spans="192:192">
      <c r="GJ1074" s="26"/>
    </row>
    <row r="1075" spans="192:192">
      <c r="GJ1075" s="26"/>
    </row>
    <row r="1076" spans="192:192">
      <c r="GJ1076" s="26"/>
    </row>
    <row r="1077" spans="192:192">
      <c r="GJ1077" s="26"/>
    </row>
    <row r="1078" spans="192:192">
      <c r="GJ1078" s="26"/>
    </row>
    <row r="1079" spans="192:192">
      <c r="GJ1079" s="26"/>
    </row>
    <row r="1080" spans="192:192">
      <c r="GJ1080" s="26"/>
    </row>
    <row r="1081" spans="192:192">
      <c r="GJ1081" s="26"/>
    </row>
    <row r="1082" spans="192:192">
      <c r="GJ1082" s="26"/>
    </row>
    <row r="1083" spans="192:192">
      <c r="GJ1083" s="26"/>
    </row>
    <row r="1084" spans="192:192">
      <c r="GJ1084" s="26"/>
    </row>
    <row r="1085" spans="192:192">
      <c r="GJ1085" s="26"/>
    </row>
    <row r="1086" spans="192:192">
      <c r="GJ1086" s="26"/>
    </row>
    <row r="1087" spans="192:192">
      <c r="GJ1087" s="26"/>
    </row>
    <row r="1088" spans="192:192">
      <c r="GJ1088" s="26"/>
    </row>
    <row r="1089" spans="192:192">
      <c r="GJ1089" s="26"/>
    </row>
    <row r="1090" spans="192:192">
      <c r="GJ1090" s="26"/>
    </row>
    <row r="1091" spans="192:192">
      <c r="GJ1091" s="26"/>
    </row>
    <row r="1092" spans="192:192">
      <c r="GJ1092" s="26"/>
    </row>
    <row r="1093" spans="192:192">
      <c r="GJ1093" s="26"/>
    </row>
    <row r="1094" spans="192:192">
      <c r="GJ1094" s="26"/>
    </row>
    <row r="1095" spans="192:192">
      <c r="GJ1095" s="26"/>
    </row>
    <row r="1096" spans="192:192">
      <c r="GJ1096" s="26"/>
    </row>
    <row r="1097" spans="192:192">
      <c r="GJ1097" s="26"/>
    </row>
    <row r="1098" spans="192:192">
      <c r="GJ1098" s="26"/>
    </row>
    <row r="1099" spans="192:192">
      <c r="GJ1099" s="26"/>
    </row>
    <row r="1100" spans="192:192">
      <c r="GJ1100" s="26"/>
    </row>
    <row r="1101" spans="192:192">
      <c r="GJ1101" s="26"/>
    </row>
    <row r="1102" spans="192:192">
      <c r="GJ1102" s="26"/>
    </row>
    <row r="1103" spans="192:192">
      <c r="GJ1103" s="26"/>
    </row>
    <row r="1104" spans="192:192">
      <c r="GJ1104" s="26"/>
    </row>
    <row r="1105" spans="192:192">
      <c r="GJ1105" s="26"/>
    </row>
    <row r="1106" spans="192:192">
      <c r="GJ1106" s="26"/>
    </row>
    <row r="1107" spans="192:192">
      <c r="GJ1107" s="26"/>
    </row>
    <row r="1108" spans="192:192">
      <c r="GJ1108" s="26"/>
    </row>
    <row r="1109" spans="192:192">
      <c r="GJ1109" s="26"/>
    </row>
    <row r="1110" spans="192:192">
      <c r="GJ1110" s="26"/>
    </row>
    <row r="1111" spans="192:192">
      <c r="GJ1111" s="26"/>
    </row>
    <row r="1112" spans="192:192">
      <c r="GJ1112" s="26"/>
    </row>
    <row r="1113" spans="192:192">
      <c r="GJ1113" s="26"/>
    </row>
    <row r="1114" spans="192:192">
      <c r="GJ1114" s="26"/>
    </row>
    <row r="1115" spans="192:192">
      <c r="GJ1115" s="26"/>
    </row>
    <row r="1116" spans="192:192">
      <c r="GJ1116" s="26"/>
    </row>
    <row r="1117" spans="192:192">
      <c r="GJ1117" s="26"/>
    </row>
    <row r="1118" spans="192:192">
      <c r="GJ1118" s="26"/>
    </row>
    <row r="1119" spans="192:192">
      <c r="GJ1119" s="26"/>
    </row>
    <row r="1120" spans="192:192">
      <c r="GJ1120" s="26"/>
    </row>
    <row r="1121" spans="192:192">
      <c r="GJ1121" s="26"/>
    </row>
    <row r="1122" spans="192:192">
      <c r="GJ1122" s="26"/>
    </row>
    <row r="1123" spans="192:192">
      <c r="GJ1123" s="26"/>
    </row>
    <row r="1124" spans="192:192">
      <c r="GJ1124" s="26"/>
    </row>
    <row r="1125" spans="192:192">
      <c r="GJ1125" s="26"/>
    </row>
    <row r="1126" spans="192:192">
      <c r="GJ1126" s="26"/>
    </row>
    <row r="1127" spans="192:192">
      <c r="GJ1127" s="26"/>
    </row>
    <row r="1128" spans="192:192">
      <c r="GJ1128" s="26"/>
    </row>
    <row r="1129" spans="192:192">
      <c r="GJ1129" s="26"/>
    </row>
    <row r="1130" spans="192:192">
      <c r="GJ1130" s="26"/>
    </row>
    <row r="1131" spans="192:192">
      <c r="GJ1131" s="26"/>
    </row>
    <row r="1132" spans="192:192">
      <c r="GJ1132" s="26"/>
    </row>
    <row r="1133" spans="192:192">
      <c r="GJ1133" s="26"/>
    </row>
    <row r="1134" spans="192:192">
      <c r="GJ1134" s="26"/>
    </row>
    <row r="1135" spans="192:192">
      <c r="GJ1135" s="26"/>
    </row>
    <row r="1136" spans="192:192">
      <c r="GJ1136" s="26"/>
    </row>
    <row r="1137" spans="192:192">
      <c r="GJ1137" s="26"/>
    </row>
    <row r="1138" spans="192:192">
      <c r="GJ1138" s="26"/>
    </row>
    <row r="1139" spans="192:192">
      <c r="GJ1139" s="26"/>
    </row>
    <row r="1140" spans="192:192">
      <c r="GJ1140" s="26"/>
    </row>
    <row r="1141" spans="192:192">
      <c r="GJ1141" s="26"/>
    </row>
    <row r="1142" spans="192:192">
      <c r="GJ1142" s="26"/>
    </row>
    <row r="1143" spans="192:192">
      <c r="GJ1143" s="26"/>
    </row>
    <row r="1144" spans="192:192">
      <c r="GJ1144" s="26"/>
    </row>
    <row r="1145" spans="192:192">
      <c r="GJ1145" s="26"/>
    </row>
    <row r="1146" spans="192:192">
      <c r="GJ1146" s="26"/>
    </row>
    <row r="1147" spans="192:192">
      <c r="GJ1147" s="26"/>
    </row>
    <row r="1148" spans="192:192">
      <c r="GJ1148" s="26"/>
    </row>
    <row r="1149" spans="192:192">
      <c r="GJ1149" s="26"/>
    </row>
    <row r="1150" spans="192:192">
      <c r="GJ1150" s="26"/>
    </row>
    <row r="1151" spans="192:192">
      <c r="GJ1151" s="26"/>
    </row>
    <row r="1152" spans="192:192">
      <c r="GJ1152" s="26"/>
    </row>
    <row r="1153" spans="192:192">
      <c r="GJ1153" s="26"/>
    </row>
    <row r="1154" spans="192:192">
      <c r="GJ1154" s="26"/>
    </row>
    <row r="1155" spans="192:192">
      <c r="GJ1155" s="26"/>
    </row>
    <row r="1156" spans="192:192">
      <c r="GJ1156" s="26"/>
    </row>
    <row r="1157" spans="192:192">
      <c r="GJ1157" s="26"/>
    </row>
    <row r="1158" spans="192:192">
      <c r="GJ1158" s="26"/>
    </row>
    <row r="1159" spans="192:192">
      <c r="GJ1159" s="26"/>
    </row>
    <row r="1160" spans="192:192">
      <c r="GJ1160" s="26"/>
    </row>
    <row r="1161" spans="192:192">
      <c r="GJ1161" s="26"/>
    </row>
    <row r="1162" spans="192:192">
      <c r="GJ1162" s="26"/>
    </row>
    <row r="1163" spans="192:192">
      <c r="GJ1163" s="26"/>
    </row>
    <row r="1164" spans="192:192">
      <c r="GJ1164" s="26"/>
    </row>
    <row r="1165" spans="192:192">
      <c r="GJ1165" s="26"/>
    </row>
    <row r="1166" spans="192:192">
      <c r="GJ1166" s="26"/>
    </row>
    <row r="1167" spans="192:192">
      <c r="GJ1167" s="26"/>
    </row>
    <row r="1168" spans="192:192">
      <c r="GJ1168" s="26"/>
    </row>
    <row r="1169" spans="192:192">
      <c r="GJ1169" s="26"/>
    </row>
    <row r="1170" spans="192:192">
      <c r="GJ1170" s="26"/>
    </row>
    <row r="1171" spans="192:192">
      <c r="GJ1171" s="26"/>
    </row>
    <row r="1172" spans="192:192">
      <c r="GJ1172" s="26"/>
    </row>
    <row r="1173" spans="192:192">
      <c r="GJ1173" s="26"/>
    </row>
    <row r="1174" spans="192:192">
      <c r="GJ1174" s="26"/>
    </row>
    <row r="1175" spans="192:192">
      <c r="GJ1175" s="26"/>
    </row>
    <row r="1176" spans="192:192">
      <c r="GJ1176" s="26"/>
    </row>
    <row r="1177" spans="192:192">
      <c r="GJ1177" s="26"/>
    </row>
    <row r="1178" spans="192:192">
      <c r="GJ1178" s="26"/>
    </row>
    <row r="1179" spans="192:192">
      <c r="GJ1179" s="26"/>
    </row>
    <row r="1180" spans="192:192">
      <c r="GJ1180" s="26"/>
    </row>
    <row r="1181" spans="192:192">
      <c r="GJ1181" s="26"/>
    </row>
    <row r="1182" spans="192:192">
      <c r="GJ1182" s="26"/>
    </row>
    <row r="1183" spans="192:192">
      <c r="GJ1183" s="26"/>
    </row>
    <row r="1184" spans="192:192">
      <c r="GJ1184" s="26"/>
    </row>
    <row r="1185" spans="192:192">
      <c r="GJ1185" s="26"/>
    </row>
    <row r="1186" spans="192:192">
      <c r="GJ1186" s="26"/>
    </row>
    <row r="1187" spans="192:192">
      <c r="GJ1187" s="26"/>
    </row>
    <row r="1188" spans="192:192">
      <c r="GJ1188" s="26"/>
    </row>
    <row r="1189" spans="192:192">
      <c r="GJ1189" s="26"/>
    </row>
    <row r="1190" spans="192:192">
      <c r="GJ1190" s="26"/>
    </row>
    <row r="1191" spans="192:192">
      <c r="GJ1191" s="26"/>
    </row>
    <row r="1192" spans="192:192">
      <c r="GJ1192" s="26"/>
    </row>
    <row r="1193" spans="192:192">
      <c r="GJ1193" s="26"/>
    </row>
    <row r="1194" spans="192:192">
      <c r="GJ1194" s="26"/>
    </row>
    <row r="1195" spans="192:192">
      <c r="GJ1195" s="26"/>
    </row>
    <row r="1196" spans="192:192">
      <c r="GJ1196" s="26"/>
    </row>
    <row r="1197" spans="192:192">
      <c r="GJ1197" s="26"/>
    </row>
    <row r="1198" spans="192:192">
      <c r="GJ1198" s="26"/>
    </row>
    <row r="1199" spans="192:192">
      <c r="GJ1199" s="26"/>
    </row>
    <row r="1200" spans="192:192">
      <c r="GJ1200" s="26"/>
    </row>
    <row r="1201" spans="192:192">
      <c r="GJ1201" s="26"/>
    </row>
    <row r="1202" spans="192:192">
      <c r="GJ1202" s="26"/>
    </row>
    <row r="1203" spans="192:192">
      <c r="GJ1203" s="26"/>
    </row>
    <row r="1204" spans="192:192">
      <c r="GJ1204" s="26"/>
    </row>
    <row r="1205" spans="192:192">
      <c r="GJ1205" s="26"/>
    </row>
    <row r="1206" spans="192:192">
      <c r="GJ1206" s="26"/>
    </row>
    <row r="1207" spans="192:192">
      <c r="GJ1207" s="26"/>
    </row>
    <row r="1208" spans="192:192">
      <c r="GJ1208" s="26"/>
    </row>
    <row r="1209" spans="192:192">
      <c r="GJ1209" s="26"/>
    </row>
    <row r="1210" spans="192:192">
      <c r="GJ1210" s="26"/>
    </row>
    <row r="1211" spans="192:192">
      <c r="GJ1211" s="26"/>
    </row>
    <row r="1212" spans="192:192">
      <c r="GJ1212" s="26"/>
    </row>
    <row r="1213" spans="192:192">
      <c r="GJ1213" s="26"/>
    </row>
    <row r="1214" spans="192:192">
      <c r="GJ1214" s="26"/>
    </row>
    <row r="1215" spans="192:192">
      <c r="GJ1215" s="26"/>
    </row>
    <row r="1216" spans="192:192">
      <c r="GJ1216" s="26"/>
    </row>
    <row r="1217" spans="192:192">
      <c r="GJ1217" s="26"/>
    </row>
    <row r="1218" spans="192:192">
      <c r="GJ1218" s="26"/>
    </row>
    <row r="1219" spans="192:192">
      <c r="GJ1219" s="26"/>
    </row>
    <row r="1220" spans="192:192">
      <c r="GJ1220" s="26"/>
    </row>
    <row r="1221" spans="192:192">
      <c r="GJ1221" s="26"/>
    </row>
    <row r="1222" spans="192:192">
      <c r="GJ1222" s="26"/>
    </row>
    <row r="1223" spans="192:192">
      <c r="GJ1223" s="26"/>
    </row>
    <row r="1224" spans="192:192">
      <c r="GJ1224" s="26"/>
    </row>
    <row r="1225" spans="192:192">
      <c r="GJ1225" s="26"/>
    </row>
    <row r="1226" spans="192:192">
      <c r="GJ1226" s="26"/>
    </row>
    <row r="1227" spans="192:192">
      <c r="GJ1227" s="26"/>
    </row>
    <row r="1228" spans="192:192">
      <c r="GJ1228" s="26"/>
    </row>
    <row r="1229" spans="192:192">
      <c r="GJ1229" s="26"/>
    </row>
    <row r="1230" spans="192:192">
      <c r="GJ1230" s="26"/>
    </row>
    <row r="1231" spans="192:192">
      <c r="GJ1231" s="26"/>
    </row>
    <row r="1232" spans="192:192">
      <c r="GJ1232" s="26"/>
    </row>
    <row r="1233" spans="192:192">
      <c r="GJ1233" s="26"/>
    </row>
    <row r="1234" spans="192:192">
      <c r="GJ1234" s="26"/>
    </row>
    <row r="1235" spans="192:192">
      <c r="GJ1235" s="26"/>
    </row>
    <row r="1236" spans="192:192">
      <c r="GJ1236" s="26"/>
    </row>
    <row r="1237" spans="192:192">
      <c r="GJ1237" s="26"/>
    </row>
    <row r="1238" spans="192:192">
      <c r="GJ1238" s="26"/>
    </row>
    <row r="1239" spans="192:192">
      <c r="GJ1239" s="26"/>
    </row>
    <row r="1240" spans="192:192">
      <c r="GJ1240" s="26"/>
    </row>
    <row r="1241" spans="192:192">
      <c r="GJ1241" s="26"/>
    </row>
    <row r="1242" spans="192:192">
      <c r="GJ1242" s="26"/>
    </row>
    <row r="1243" spans="192:192">
      <c r="GJ1243" s="26"/>
    </row>
    <row r="1244" spans="192:192">
      <c r="GJ1244" s="26"/>
    </row>
    <row r="1245" spans="192:192">
      <c r="GJ1245" s="26"/>
    </row>
    <row r="1246" spans="192:192">
      <c r="GJ1246" s="26"/>
    </row>
    <row r="1247" spans="192:192">
      <c r="GJ1247" s="26"/>
    </row>
    <row r="1248" spans="192:192">
      <c r="GJ1248" s="26"/>
    </row>
    <row r="1249" spans="192:192">
      <c r="GJ1249" s="26"/>
    </row>
    <row r="1250" spans="192:192">
      <c r="GJ1250" s="26"/>
    </row>
    <row r="1251" spans="192:192">
      <c r="GJ1251" s="26"/>
    </row>
    <row r="1252" spans="192:192">
      <c r="GJ1252" s="26"/>
    </row>
    <row r="1253" spans="192:192">
      <c r="GJ1253" s="26"/>
    </row>
    <row r="1254" spans="192:192">
      <c r="GJ1254" s="26"/>
    </row>
    <row r="1255" spans="192:192">
      <c r="GJ1255" s="26"/>
    </row>
    <row r="1256" spans="192:192">
      <c r="GJ1256" s="26"/>
    </row>
    <row r="1257" spans="192:192">
      <c r="GJ1257" s="26"/>
    </row>
    <row r="1258" spans="192:192">
      <c r="GJ1258" s="26"/>
    </row>
    <row r="1259" spans="192:192">
      <c r="GJ1259" s="26"/>
    </row>
    <row r="1260" spans="192:192">
      <c r="GJ1260" s="26"/>
    </row>
    <row r="1261" spans="192:192">
      <c r="GJ1261" s="26"/>
    </row>
    <row r="1262" spans="192:192">
      <c r="GJ1262" s="26"/>
    </row>
    <row r="1263" spans="192:192">
      <c r="GJ1263" s="26"/>
    </row>
    <row r="1264" spans="192:192">
      <c r="GJ1264" s="26"/>
    </row>
    <row r="1265" spans="192:192">
      <c r="GJ1265" s="26"/>
    </row>
    <row r="1266" spans="192:192">
      <c r="GJ1266" s="26"/>
    </row>
    <row r="1267" spans="192:192">
      <c r="GJ1267" s="26"/>
    </row>
    <row r="1268" spans="192:192">
      <c r="GJ1268" s="26"/>
    </row>
    <row r="1269" spans="192:192">
      <c r="GJ1269" s="26"/>
    </row>
    <row r="1270" spans="192:192">
      <c r="GJ1270" s="26"/>
    </row>
    <row r="1271" spans="192:192">
      <c r="GJ1271" s="26"/>
    </row>
    <row r="1272" spans="192:192">
      <c r="GJ1272" s="26"/>
    </row>
    <row r="1273" spans="192:192">
      <c r="GJ1273" s="26"/>
    </row>
    <row r="1274" spans="192:192">
      <c r="GJ1274" s="26"/>
    </row>
    <row r="1275" spans="192:192">
      <c r="GJ1275" s="26"/>
    </row>
    <row r="1276" spans="192:192">
      <c r="GJ1276" s="26"/>
    </row>
    <row r="1277" spans="192:192">
      <c r="GJ1277" s="26"/>
    </row>
    <row r="1278" spans="192:192">
      <c r="GJ1278" s="26"/>
    </row>
    <row r="1279" spans="192:192">
      <c r="GJ1279" s="26"/>
    </row>
    <row r="1280" spans="192:192">
      <c r="GJ1280" s="26"/>
    </row>
    <row r="1281" spans="192:192">
      <c r="GJ1281" s="26"/>
    </row>
    <row r="1282" spans="192:192">
      <c r="GJ1282" s="26"/>
    </row>
    <row r="1283" spans="192:192">
      <c r="GJ1283" s="26"/>
    </row>
    <row r="1284" spans="192:192">
      <c r="GJ1284" s="26"/>
    </row>
    <row r="1285" spans="192:192">
      <c r="GJ1285" s="26"/>
    </row>
    <row r="1286" spans="192:192">
      <c r="GJ1286" s="26"/>
    </row>
    <row r="1287" spans="192:192">
      <c r="GJ1287" s="26"/>
    </row>
    <row r="1288" spans="192:192">
      <c r="GJ1288" s="26"/>
    </row>
    <row r="1289" spans="192:192">
      <c r="GJ1289" s="26"/>
    </row>
    <row r="1290" spans="192:192">
      <c r="GJ1290" s="26"/>
    </row>
    <row r="1291" spans="192:192">
      <c r="GJ1291" s="26"/>
    </row>
    <row r="1292" spans="192:192">
      <c r="GJ1292" s="26"/>
    </row>
    <row r="1293" spans="192:192">
      <c r="GJ1293" s="26"/>
    </row>
    <row r="1294" spans="192:192">
      <c r="GJ1294" s="26"/>
    </row>
    <row r="1295" spans="192:192">
      <c r="GJ1295" s="26"/>
    </row>
    <row r="1296" spans="192:192">
      <c r="GJ1296" s="26"/>
    </row>
    <row r="1297" spans="192:192">
      <c r="GJ1297" s="26"/>
    </row>
    <row r="1298" spans="192:192">
      <c r="GJ1298" s="26"/>
    </row>
    <row r="1299" spans="192:192">
      <c r="GJ1299" s="26"/>
    </row>
    <row r="1300" spans="192:192">
      <c r="GJ1300" s="26"/>
    </row>
    <row r="1301" spans="192:192">
      <c r="GJ1301" s="26"/>
    </row>
    <row r="1302" spans="192:192">
      <c r="GJ1302" s="26"/>
    </row>
    <row r="1303" spans="192:192">
      <c r="GJ1303" s="26"/>
    </row>
    <row r="1304" spans="192:192">
      <c r="GJ1304" s="26"/>
    </row>
    <row r="1305" spans="192:192">
      <c r="GJ1305" s="26"/>
    </row>
    <row r="1306" spans="192:192">
      <c r="GJ1306" s="26"/>
    </row>
    <row r="1307" spans="192:192">
      <c r="GJ1307" s="26"/>
    </row>
    <row r="1308" spans="192:192">
      <c r="GJ1308" s="26"/>
    </row>
    <row r="1309" spans="192:192">
      <c r="GJ1309" s="26"/>
    </row>
    <row r="1310" spans="192:192">
      <c r="GJ1310" s="26"/>
    </row>
    <row r="1311" spans="192:192">
      <c r="GJ1311" s="26"/>
    </row>
    <row r="1312" spans="192:192">
      <c r="GJ1312" s="26"/>
    </row>
    <row r="1313" spans="192:192">
      <c r="GJ1313" s="26"/>
    </row>
    <row r="1314" spans="192:192">
      <c r="GJ1314" s="26"/>
    </row>
    <row r="1315" spans="192:192">
      <c r="GJ1315" s="26"/>
    </row>
    <row r="1316" spans="192:192">
      <c r="GJ1316" s="26"/>
    </row>
    <row r="1317" spans="192:192">
      <c r="GJ1317" s="26"/>
    </row>
    <row r="1318" spans="192:192">
      <c r="GJ1318" s="26"/>
    </row>
    <row r="1319" spans="192:192">
      <c r="GJ1319" s="26"/>
    </row>
    <row r="1320" spans="192:192">
      <c r="GJ1320" s="26"/>
    </row>
    <row r="1321" spans="192:192">
      <c r="GJ1321" s="26"/>
    </row>
    <row r="1322" spans="192:192">
      <c r="GJ1322" s="26"/>
    </row>
    <row r="1323" spans="192:192">
      <c r="GJ1323" s="26"/>
    </row>
    <row r="1324" spans="192:192">
      <c r="GJ1324" s="26"/>
    </row>
    <row r="1325" spans="192:192">
      <c r="GJ1325" s="26"/>
    </row>
    <row r="1326" spans="192:192">
      <c r="GJ1326" s="26"/>
    </row>
    <row r="1327" spans="192:192">
      <c r="GJ1327" s="26"/>
    </row>
    <row r="1328" spans="192:192">
      <c r="GJ1328" s="26"/>
    </row>
    <row r="1329" spans="192:192">
      <c r="GJ1329" s="26"/>
    </row>
    <row r="1330" spans="192:192">
      <c r="GJ1330" s="26"/>
    </row>
    <row r="1331" spans="192:192">
      <c r="GJ1331" s="26"/>
    </row>
    <row r="1332" spans="192:192">
      <c r="GJ1332" s="26"/>
    </row>
    <row r="1333" spans="192:192">
      <c r="GJ1333" s="26"/>
    </row>
    <row r="1334" spans="192:192">
      <c r="GJ1334" s="26"/>
    </row>
    <row r="1335" spans="192:192">
      <c r="GJ1335" s="26"/>
    </row>
    <row r="1336" spans="192:192">
      <c r="GJ1336" s="26"/>
    </row>
    <row r="1337" spans="192:192">
      <c r="GJ1337" s="26"/>
    </row>
    <row r="1338" spans="192:192">
      <c r="GJ1338" s="26"/>
    </row>
    <row r="1339" spans="192:192">
      <c r="GJ1339" s="26"/>
    </row>
    <row r="1340" spans="192:192">
      <c r="GJ1340" s="26"/>
    </row>
    <row r="1341" spans="192:192">
      <c r="GJ1341" s="26"/>
    </row>
    <row r="1342" spans="192:192">
      <c r="GJ1342" s="26"/>
    </row>
    <row r="1343" spans="192:192">
      <c r="GJ1343" s="26"/>
    </row>
    <row r="1344" spans="192:192">
      <c r="GJ1344" s="26"/>
    </row>
    <row r="1345" spans="192:192">
      <c r="GJ1345" s="26"/>
    </row>
    <row r="1346" spans="192:192">
      <c r="GJ1346" s="26"/>
    </row>
    <row r="1347" spans="192:192">
      <c r="GJ1347" s="26"/>
    </row>
    <row r="1348" spans="192:192">
      <c r="GJ1348" s="26"/>
    </row>
    <row r="1349" spans="192:192">
      <c r="GJ1349" s="26"/>
    </row>
    <row r="1350" spans="192:192">
      <c r="GJ1350" s="26"/>
    </row>
    <row r="1351" spans="192:192">
      <c r="GJ1351" s="26"/>
    </row>
    <row r="1352" spans="192:192">
      <c r="GJ1352" s="26"/>
    </row>
    <row r="1353" spans="192:192">
      <c r="GJ1353" s="26"/>
    </row>
    <row r="1354" spans="192:192">
      <c r="GJ1354" s="26"/>
    </row>
    <row r="1355" spans="192:192">
      <c r="GJ1355" s="26"/>
    </row>
    <row r="1356" spans="192:192">
      <c r="GJ1356" s="26"/>
    </row>
    <row r="1357" spans="192:192">
      <c r="GJ1357" s="26"/>
    </row>
    <row r="1358" spans="192:192">
      <c r="GJ1358" s="26"/>
    </row>
    <row r="1359" spans="192:192">
      <c r="GJ1359" s="26"/>
    </row>
    <row r="1360" spans="192:192">
      <c r="GJ1360" s="26"/>
    </row>
    <row r="1361" spans="192:192">
      <c r="GJ1361" s="26"/>
    </row>
    <row r="1362" spans="192:192">
      <c r="GJ1362" s="26"/>
    </row>
    <row r="1363" spans="192:192">
      <c r="GJ1363" s="26"/>
    </row>
    <row r="1364" spans="192:192">
      <c r="GJ1364" s="26"/>
    </row>
    <row r="1365" spans="192:192">
      <c r="GJ1365" s="26"/>
    </row>
    <row r="1366" spans="192:192">
      <c r="GJ1366" s="26"/>
    </row>
    <row r="1367" spans="192:192">
      <c r="GJ1367" s="26"/>
    </row>
    <row r="1368" spans="192:192">
      <c r="GJ1368" s="26"/>
    </row>
    <row r="1369" spans="192:192">
      <c r="GJ1369" s="26"/>
    </row>
    <row r="1370" spans="192:192">
      <c r="GJ1370" s="26"/>
    </row>
    <row r="1371" spans="192:192">
      <c r="GJ1371" s="26"/>
    </row>
    <row r="1372" spans="192:192">
      <c r="GJ1372" s="26"/>
    </row>
    <row r="1373" spans="192:192">
      <c r="GJ1373" s="26"/>
    </row>
    <row r="1374" spans="192:192">
      <c r="GJ1374" s="26"/>
    </row>
    <row r="1375" spans="192:192">
      <c r="GJ1375" s="26"/>
    </row>
    <row r="1376" spans="192:192">
      <c r="GJ1376" s="26"/>
    </row>
    <row r="1377" spans="192:192">
      <c r="GJ1377" s="26"/>
    </row>
    <row r="1378" spans="192:192">
      <c r="GJ1378" s="26"/>
    </row>
    <row r="1379" spans="192:192">
      <c r="GJ1379" s="26"/>
    </row>
    <row r="1380" spans="192:192">
      <c r="GJ1380" s="26"/>
    </row>
    <row r="1381" spans="192:192">
      <c r="GJ1381" s="26"/>
    </row>
    <row r="1382" spans="192:192">
      <c r="GJ1382" s="26"/>
    </row>
    <row r="1383" spans="192:192">
      <c r="GJ1383" s="26"/>
    </row>
    <row r="1384" spans="192:192">
      <c r="GJ1384" s="26"/>
    </row>
    <row r="1385" spans="192:192">
      <c r="GJ1385" s="26"/>
    </row>
    <row r="1386" spans="192:192">
      <c r="GJ1386" s="26"/>
    </row>
    <row r="1387" spans="192:192">
      <c r="GJ1387" s="26"/>
    </row>
    <row r="1388" spans="192:192">
      <c r="GJ1388" s="26"/>
    </row>
    <row r="1389" spans="192:192">
      <c r="GJ1389" s="26"/>
    </row>
    <row r="1390" spans="192:192">
      <c r="GJ1390" s="26"/>
    </row>
    <row r="1391" spans="192:192">
      <c r="GJ1391" s="26"/>
    </row>
    <row r="1392" spans="192:192">
      <c r="GJ1392" s="26"/>
    </row>
    <row r="1393" spans="192:192">
      <c r="GJ1393" s="26"/>
    </row>
    <row r="1394" spans="192:192">
      <c r="GJ1394" s="26"/>
    </row>
    <row r="1395" spans="192:192">
      <c r="GJ1395" s="26"/>
    </row>
    <row r="1396" spans="192:192">
      <c r="GJ1396" s="26"/>
    </row>
    <row r="1397" spans="192:192">
      <c r="GJ1397" s="26"/>
    </row>
    <row r="1398" spans="192:192">
      <c r="GJ1398" s="26"/>
    </row>
    <row r="1399" spans="192:192">
      <c r="GJ1399" s="26"/>
    </row>
    <row r="1400" spans="192:192">
      <c r="GJ1400" s="26"/>
    </row>
    <row r="1401" spans="192:192">
      <c r="GJ1401" s="26"/>
    </row>
    <row r="1402" spans="192:192">
      <c r="GJ1402" s="26"/>
    </row>
    <row r="1403" spans="192:192">
      <c r="GJ1403" s="26"/>
    </row>
    <row r="1404" spans="192:192">
      <c r="GJ1404" s="26"/>
    </row>
    <row r="1405" spans="192:192">
      <c r="GJ1405" s="26"/>
    </row>
    <row r="1406" spans="192:192">
      <c r="GJ1406" s="26"/>
    </row>
    <row r="1407" spans="192:192">
      <c r="GJ1407" s="26"/>
    </row>
    <row r="1408" spans="192:192">
      <c r="GJ1408" s="26"/>
    </row>
    <row r="1409" spans="192:192">
      <c r="GJ1409" s="26"/>
    </row>
    <row r="1410" spans="192:192">
      <c r="GJ1410" s="26"/>
    </row>
    <row r="1411" spans="192:192">
      <c r="GJ1411" s="26"/>
    </row>
    <row r="1412" spans="192:192">
      <c r="GJ1412" s="26"/>
    </row>
    <row r="1413" spans="192:192">
      <c r="GJ1413" s="26"/>
    </row>
    <row r="1414" spans="192:192">
      <c r="GJ1414" s="26"/>
    </row>
    <row r="1415" spans="192:192">
      <c r="GJ1415" s="26"/>
    </row>
    <row r="1416" spans="192:192">
      <c r="GJ1416" s="26"/>
    </row>
    <row r="1417" spans="192:192">
      <c r="GJ1417" s="26"/>
    </row>
    <row r="1418" spans="192:192">
      <c r="GJ1418" s="26"/>
    </row>
    <row r="1419" spans="192:192">
      <c r="GJ1419" s="26"/>
    </row>
    <row r="1420" spans="192:192">
      <c r="GJ1420" s="26"/>
    </row>
    <row r="1421" spans="192:192">
      <c r="GJ1421" s="26"/>
    </row>
    <row r="1422" spans="192:192">
      <c r="GJ1422" s="26"/>
    </row>
    <row r="1423" spans="192:192">
      <c r="GJ1423" s="26"/>
    </row>
    <row r="1424" spans="192:192">
      <c r="GJ1424" s="26"/>
    </row>
    <row r="1425" spans="192:192">
      <c r="GJ1425" s="26"/>
    </row>
    <row r="1426" spans="192:192">
      <c r="GJ1426" s="26"/>
    </row>
    <row r="1427" spans="192:192">
      <c r="GJ1427" s="26"/>
    </row>
    <row r="1428" spans="192:192">
      <c r="GJ1428" s="26"/>
    </row>
    <row r="1429" spans="192:192">
      <c r="GJ1429" s="26"/>
    </row>
    <row r="1430" spans="192:192">
      <c r="GJ1430" s="26"/>
    </row>
    <row r="1431" spans="192:192">
      <c r="GJ1431" s="26"/>
    </row>
    <row r="1432" spans="192:192">
      <c r="GJ1432" s="26"/>
    </row>
    <row r="1433" spans="192:192">
      <c r="GJ1433" s="26"/>
    </row>
    <row r="1434" spans="192:192">
      <c r="GJ1434" s="26"/>
    </row>
    <row r="1435" spans="192:192">
      <c r="GJ1435" s="26"/>
    </row>
    <row r="1436" spans="192:192">
      <c r="GJ1436" s="26"/>
    </row>
    <row r="1437" spans="192:192">
      <c r="GJ1437" s="26"/>
    </row>
    <row r="1438" spans="192:192">
      <c r="GJ1438" s="26"/>
    </row>
    <row r="1439" spans="192:192">
      <c r="GJ1439" s="26"/>
    </row>
    <row r="1440" spans="192:192">
      <c r="GJ1440" s="26"/>
    </row>
    <row r="1441" spans="192:192">
      <c r="GJ1441" s="26"/>
    </row>
    <row r="1442" spans="192:192">
      <c r="GJ1442" s="26"/>
    </row>
    <row r="1443" spans="192:192">
      <c r="GJ1443" s="26"/>
    </row>
    <row r="1444" spans="192:192">
      <c r="GJ1444" s="26"/>
    </row>
    <row r="1445" spans="192:192">
      <c r="GJ1445" s="26"/>
    </row>
    <row r="1446" spans="192:192">
      <c r="GJ1446" s="26"/>
    </row>
    <row r="1447" spans="192:192">
      <c r="GJ1447" s="26"/>
    </row>
    <row r="1448" spans="192:192">
      <c r="GJ1448" s="26"/>
    </row>
    <row r="1449" spans="192:192">
      <c r="GJ1449" s="26"/>
    </row>
    <row r="1450" spans="192:192">
      <c r="GJ1450" s="26"/>
    </row>
    <row r="1451" spans="192:192">
      <c r="GJ1451" s="26"/>
    </row>
    <row r="1452" spans="192:192">
      <c r="GJ1452" s="26"/>
    </row>
    <row r="1453" spans="192:192">
      <c r="GJ1453" s="26"/>
    </row>
    <row r="1454" spans="192:192">
      <c r="GJ1454" s="26"/>
    </row>
    <row r="1455" spans="192:192">
      <c r="GJ1455" s="26"/>
    </row>
    <row r="1456" spans="192:192">
      <c r="GJ1456" s="26"/>
    </row>
    <row r="1457" spans="192:192">
      <c r="GJ1457" s="26"/>
    </row>
    <row r="1458" spans="192:192">
      <c r="GJ1458" s="26"/>
    </row>
    <row r="1459" spans="192:192">
      <c r="GJ1459" s="26"/>
    </row>
    <row r="1460" spans="192:192">
      <c r="GJ1460" s="26"/>
    </row>
    <row r="1461" spans="192:192">
      <c r="GJ1461" s="26"/>
    </row>
    <row r="1462" spans="192:192">
      <c r="GJ1462" s="26"/>
    </row>
    <row r="1463" spans="192:192">
      <c r="GJ1463" s="26"/>
    </row>
    <row r="1464" spans="192:192">
      <c r="GJ1464" s="26"/>
    </row>
    <row r="1465" spans="192:192">
      <c r="GJ1465" s="26"/>
    </row>
    <row r="1466" spans="192:192">
      <c r="GJ1466" s="26"/>
    </row>
    <row r="1467" spans="192:192">
      <c r="GJ1467" s="26"/>
    </row>
    <row r="1468" spans="192:192">
      <c r="GJ1468" s="26"/>
    </row>
    <row r="1469" spans="192:192">
      <c r="GJ1469" s="26"/>
    </row>
    <row r="1470" spans="192:192">
      <c r="GJ1470" s="26"/>
    </row>
    <row r="1471" spans="192:192">
      <c r="GJ1471" s="26"/>
    </row>
    <row r="1472" spans="192:192">
      <c r="GJ1472" s="26"/>
    </row>
    <row r="1473" spans="192:192">
      <c r="GJ1473" s="26"/>
    </row>
    <row r="1474" spans="192:192">
      <c r="GJ1474" s="26"/>
    </row>
    <row r="1475" spans="192:192">
      <c r="GJ1475" s="26"/>
    </row>
    <row r="1476" spans="192:192">
      <c r="GJ1476" s="26"/>
    </row>
    <row r="1477" spans="192:192">
      <c r="GJ1477" s="26"/>
    </row>
    <row r="1478" spans="192:192">
      <c r="GJ1478" s="26"/>
    </row>
    <row r="1479" spans="192:192">
      <c r="GJ1479" s="26"/>
    </row>
    <row r="1480" spans="192:192">
      <c r="GJ1480" s="26"/>
    </row>
    <row r="1481" spans="192:192">
      <c r="GJ1481" s="26"/>
    </row>
    <row r="1482" spans="192:192">
      <c r="GJ1482" s="26"/>
    </row>
    <row r="1483" spans="192:192">
      <c r="GJ1483" s="26"/>
    </row>
    <row r="1484" spans="192:192">
      <c r="GJ1484" s="26"/>
    </row>
    <row r="1485" spans="192:192">
      <c r="GJ1485" s="26"/>
    </row>
    <row r="1486" spans="192:192">
      <c r="GJ1486" s="26"/>
    </row>
    <row r="1487" spans="192:192">
      <c r="GJ1487" s="26"/>
    </row>
    <row r="1488" spans="192:192">
      <c r="GJ1488" s="26"/>
    </row>
    <row r="1489" spans="192:192">
      <c r="GJ1489" s="26"/>
    </row>
    <row r="1490" spans="192:192">
      <c r="GJ1490" s="26"/>
    </row>
    <row r="1491" spans="192:192">
      <c r="GJ1491" s="26"/>
    </row>
    <row r="1492" spans="192:192">
      <c r="GJ1492" s="26"/>
    </row>
    <row r="1493" spans="192:192">
      <c r="GJ1493" s="26"/>
    </row>
    <row r="1494" spans="192:192">
      <c r="GJ1494" s="26"/>
    </row>
    <row r="1495" spans="192:192">
      <c r="GJ1495" s="26"/>
    </row>
    <row r="1496" spans="192:192">
      <c r="GJ1496" s="26"/>
    </row>
    <row r="1497" spans="192:192">
      <c r="GJ1497" s="26"/>
    </row>
    <row r="1498" spans="192:192">
      <c r="GJ1498" s="26"/>
    </row>
    <row r="1499" spans="192:192">
      <c r="GJ1499" s="26"/>
    </row>
    <row r="1500" spans="192:192">
      <c r="GJ1500" s="26"/>
    </row>
    <row r="1501" spans="192:192">
      <c r="GJ1501" s="26"/>
    </row>
    <row r="1502" spans="192:192">
      <c r="GJ1502" s="26"/>
    </row>
    <row r="1503" spans="192:192">
      <c r="GJ1503" s="26"/>
    </row>
    <row r="1504" spans="192:192">
      <c r="GJ1504" s="26"/>
    </row>
    <row r="1505" spans="192:192">
      <c r="GJ1505" s="26"/>
    </row>
    <row r="1506" spans="192:192">
      <c r="GJ1506" s="26"/>
    </row>
    <row r="1507" spans="192:192">
      <c r="GJ1507" s="26"/>
    </row>
    <row r="1508" spans="192:192">
      <c r="GJ1508" s="26"/>
    </row>
    <row r="1509" spans="192:192">
      <c r="GJ1509" s="26"/>
    </row>
    <row r="1510" spans="192:192">
      <c r="GJ1510" s="26"/>
    </row>
    <row r="1511" spans="192:192">
      <c r="GJ1511" s="26"/>
    </row>
    <row r="1512" spans="192:192">
      <c r="GJ1512" s="26"/>
    </row>
    <row r="1513" spans="192:192">
      <c r="GJ1513" s="26"/>
    </row>
    <row r="1514" spans="192:192">
      <c r="GJ1514" s="26"/>
    </row>
    <row r="1515" spans="192:192">
      <c r="GJ1515" s="26"/>
    </row>
    <row r="1516" spans="192:192">
      <c r="GJ1516" s="26"/>
    </row>
    <row r="1517" spans="192:192">
      <c r="GJ1517" s="26"/>
    </row>
    <row r="1518" spans="192:192">
      <c r="GJ1518" s="26"/>
    </row>
    <row r="1519" spans="192:192">
      <c r="GJ1519" s="26"/>
    </row>
    <row r="1520" spans="192:192">
      <c r="GJ1520" s="26"/>
    </row>
    <row r="1521" spans="192:192">
      <c r="GJ1521" s="26"/>
    </row>
    <row r="1522" spans="192:192">
      <c r="GJ1522" s="26"/>
    </row>
    <row r="1523" spans="192:192">
      <c r="GJ1523" s="26"/>
    </row>
    <row r="1524" spans="192:192">
      <c r="GJ1524" s="26"/>
    </row>
    <row r="1525" spans="192:192">
      <c r="GJ1525" s="26"/>
    </row>
    <row r="1526" spans="192:192">
      <c r="GJ1526" s="26"/>
    </row>
    <row r="1527" spans="192:192">
      <c r="GJ1527" s="26"/>
    </row>
    <row r="1528" spans="192:192">
      <c r="GJ1528" s="26"/>
    </row>
    <row r="1529" spans="192:192">
      <c r="GJ1529" s="26"/>
    </row>
    <row r="1530" spans="192:192">
      <c r="GJ1530" s="26"/>
    </row>
    <row r="1531" spans="192:192">
      <c r="GJ1531" s="26"/>
    </row>
    <row r="1532" spans="192:192">
      <c r="GJ1532" s="26"/>
    </row>
    <row r="1533" spans="192:192">
      <c r="GJ1533" s="26"/>
    </row>
    <row r="1534" spans="192:192">
      <c r="GJ1534" s="26"/>
    </row>
    <row r="1535" spans="192:192">
      <c r="GJ1535" s="26"/>
    </row>
    <row r="1536" spans="192:192">
      <c r="GJ1536" s="26"/>
    </row>
    <row r="1537" spans="192:192">
      <c r="GJ1537" s="26"/>
    </row>
    <row r="1538" spans="192:192">
      <c r="GJ1538" s="26"/>
    </row>
    <row r="1539" spans="192:192">
      <c r="GJ1539" s="26"/>
    </row>
    <row r="1540" spans="192:192">
      <c r="GJ1540" s="26"/>
    </row>
    <row r="1541" spans="192:192">
      <c r="GJ1541" s="26"/>
    </row>
    <row r="1542" spans="192:192">
      <c r="GJ1542" s="26"/>
    </row>
    <row r="1543" spans="192:192">
      <c r="GJ1543" s="26"/>
    </row>
    <row r="1544" spans="192:192">
      <c r="GJ1544" s="26"/>
    </row>
    <row r="1545" spans="192:192">
      <c r="GJ1545" s="26"/>
    </row>
    <row r="1546" spans="192:192">
      <c r="GJ1546" s="26"/>
    </row>
    <row r="1547" spans="192:192">
      <c r="GJ1547" s="26"/>
    </row>
    <row r="1548" spans="192:192">
      <c r="GJ1548" s="26"/>
    </row>
    <row r="1549" spans="192:192">
      <c r="GJ1549" s="26"/>
    </row>
    <row r="1550" spans="192:192">
      <c r="GJ1550" s="26"/>
    </row>
    <row r="1551" spans="192:192">
      <c r="GJ1551" s="26"/>
    </row>
    <row r="1552" spans="192:192">
      <c r="GJ1552" s="26"/>
    </row>
    <row r="1553" spans="192:192">
      <c r="GJ1553" s="26"/>
    </row>
    <row r="1554" spans="192:192">
      <c r="GJ1554" s="26"/>
    </row>
    <row r="1555" spans="192:192">
      <c r="GJ1555" s="26"/>
    </row>
    <row r="1556" spans="192:192">
      <c r="GJ1556" s="26"/>
    </row>
    <row r="1557" spans="192:192">
      <c r="GJ1557" s="26"/>
    </row>
    <row r="1558" spans="192:192">
      <c r="GJ1558" s="26"/>
    </row>
    <row r="1559" spans="192:192">
      <c r="GJ1559" s="26"/>
    </row>
    <row r="1560" spans="192:192">
      <c r="GJ1560" s="26"/>
    </row>
    <row r="1561" spans="192:192">
      <c r="GJ1561" s="26"/>
    </row>
    <row r="1562" spans="192:192">
      <c r="GJ1562" s="26"/>
    </row>
    <row r="1563" spans="192:192">
      <c r="GJ1563" s="26"/>
    </row>
    <row r="1564" spans="192:192">
      <c r="GJ1564" s="26"/>
    </row>
    <row r="1565" spans="192:192">
      <c r="GJ1565" s="26"/>
    </row>
    <row r="1566" spans="192:192">
      <c r="GJ1566" s="26"/>
    </row>
    <row r="1567" spans="192:192">
      <c r="GJ1567" s="26"/>
    </row>
    <row r="1568" spans="192:192">
      <c r="GJ1568" s="26"/>
    </row>
    <row r="1569" spans="192:192">
      <c r="GJ1569" s="26"/>
    </row>
    <row r="1570" spans="192:192">
      <c r="GJ1570" s="26"/>
    </row>
    <row r="1571" spans="192:192">
      <c r="GJ1571" s="26"/>
    </row>
    <row r="1572" spans="192:192">
      <c r="GJ1572" s="26"/>
    </row>
    <row r="1573" spans="192:192">
      <c r="GJ1573" s="26"/>
    </row>
    <row r="1574" spans="192:192">
      <c r="GJ1574" s="26"/>
    </row>
    <row r="1575" spans="192:192">
      <c r="GJ1575" s="26"/>
    </row>
    <row r="1576" spans="192:192">
      <c r="GJ1576" s="26"/>
    </row>
    <row r="1577" spans="192:192">
      <c r="GJ1577" s="26"/>
    </row>
    <row r="1578" spans="192:192">
      <c r="GJ1578" s="26"/>
    </row>
    <row r="1579" spans="192:192">
      <c r="GJ1579" s="26"/>
    </row>
    <row r="1580" spans="192:192">
      <c r="GJ1580" s="26"/>
    </row>
    <row r="1581" spans="192:192">
      <c r="GJ1581" s="26"/>
    </row>
    <row r="1582" spans="192:192">
      <c r="GJ1582" s="26"/>
    </row>
    <row r="1583" spans="192:192">
      <c r="GJ1583" s="26"/>
    </row>
    <row r="1584" spans="192:192">
      <c r="GJ1584" s="26"/>
    </row>
    <row r="1585" spans="192:192">
      <c r="GJ1585" s="26"/>
    </row>
    <row r="1586" spans="192:192">
      <c r="GJ1586" s="26"/>
    </row>
    <row r="1587" spans="192:192">
      <c r="GJ1587" s="26"/>
    </row>
    <row r="1588" spans="192:192">
      <c r="GJ1588" s="26"/>
    </row>
    <row r="1589" spans="192:192">
      <c r="GJ1589" s="26"/>
    </row>
    <row r="1590" spans="192:192">
      <c r="GJ1590" s="26"/>
    </row>
    <row r="1591" spans="192:192">
      <c r="GJ1591" s="26"/>
    </row>
    <row r="1592" spans="192:192">
      <c r="GJ1592" s="26"/>
    </row>
    <row r="1593" spans="192:192">
      <c r="GJ1593" s="26"/>
    </row>
    <row r="1594" spans="192:192">
      <c r="GJ1594" s="26"/>
    </row>
    <row r="1595" spans="192:192">
      <c r="GJ1595" s="26"/>
    </row>
    <row r="1596" spans="192:192">
      <c r="GJ1596" s="26"/>
    </row>
    <row r="1597" spans="192:192">
      <c r="GJ1597" s="26"/>
    </row>
    <row r="1598" spans="192:192">
      <c r="GJ1598" s="26"/>
    </row>
    <row r="1599" spans="192:192">
      <c r="GJ1599" s="26"/>
    </row>
    <row r="1600" spans="192:192">
      <c r="GJ1600" s="26"/>
    </row>
    <row r="1601" spans="192:192">
      <c r="GJ1601" s="26"/>
    </row>
    <row r="1602" spans="192:192">
      <c r="GJ1602" s="26"/>
    </row>
    <row r="1603" spans="192:192">
      <c r="GJ1603" s="26"/>
    </row>
    <row r="1604" spans="192:192">
      <c r="GJ1604" s="26"/>
    </row>
    <row r="1605" spans="192:192">
      <c r="GJ1605" s="26"/>
    </row>
    <row r="1606" spans="192:192">
      <c r="GJ1606" s="26"/>
    </row>
    <row r="1607" spans="192:192">
      <c r="GJ1607" s="26"/>
    </row>
    <row r="1608" spans="192:192">
      <c r="GJ1608" s="26"/>
    </row>
    <row r="1609" spans="192:192">
      <c r="GJ1609" s="26"/>
    </row>
    <row r="1610" spans="192:192">
      <c r="GJ1610" s="26"/>
    </row>
    <row r="1611" spans="192:192">
      <c r="GJ1611" s="26"/>
    </row>
    <row r="1612" spans="192:192">
      <c r="GJ1612" s="26"/>
    </row>
    <row r="1613" spans="192:192">
      <c r="GJ1613" s="26"/>
    </row>
    <row r="1614" spans="192:192">
      <c r="GJ1614" s="26"/>
    </row>
    <row r="1615" spans="192:192">
      <c r="GJ1615" s="26"/>
    </row>
    <row r="1616" spans="192:192">
      <c r="GJ1616" s="26"/>
    </row>
    <row r="1617" spans="192:192">
      <c r="GJ1617" s="26"/>
    </row>
    <row r="1618" spans="192:192">
      <c r="GJ1618" s="26"/>
    </row>
    <row r="1619" spans="192:192">
      <c r="GJ1619" s="26"/>
    </row>
    <row r="1620" spans="192:192">
      <c r="GJ1620" s="26"/>
    </row>
    <row r="1621" spans="192:192">
      <c r="GJ1621" s="26"/>
    </row>
    <row r="1622" spans="192:192">
      <c r="GJ1622" s="26"/>
    </row>
    <row r="1623" spans="192:192">
      <c r="GJ1623" s="26"/>
    </row>
    <row r="1624" spans="192:192">
      <c r="GJ1624" s="26"/>
    </row>
    <row r="1625" spans="192:192">
      <c r="GJ1625" s="26"/>
    </row>
    <row r="1626" spans="192:192">
      <c r="GJ1626" s="26"/>
    </row>
    <row r="1627" spans="192:192">
      <c r="GJ1627" s="26"/>
    </row>
    <row r="1628" spans="192:192">
      <c r="GJ1628" s="26"/>
    </row>
    <row r="1629" spans="192:192">
      <c r="GJ1629" s="26"/>
    </row>
    <row r="1630" spans="192:192">
      <c r="GJ1630" s="26"/>
    </row>
    <row r="1631" spans="192:192">
      <c r="GJ1631" s="26"/>
    </row>
    <row r="1632" spans="192:192">
      <c r="GJ1632" s="26"/>
    </row>
    <row r="1633" spans="192:192">
      <c r="GJ1633" s="26"/>
    </row>
    <row r="1634" spans="192:192">
      <c r="GJ1634" s="26"/>
    </row>
    <row r="1635" spans="192:192">
      <c r="GJ1635" s="26"/>
    </row>
    <row r="1636" spans="192:192">
      <c r="GJ1636" s="26"/>
    </row>
    <row r="1637" spans="192:192">
      <c r="GJ1637" s="26"/>
    </row>
    <row r="1638" spans="192:192">
      <c r="GJ1638" s="26"/>
    </row>
    <row r="1639" spans="192:192">
      <c r="GJ1639" s="26"/>
    </row>
    <row r="1640" spans="192:192">
      <c r="GJ1640" s="26"/>
    </row>
    <row r="1641" spans="192:192">
      <c r="GJ1641" s="26"/>
    </row>
    <row r="1642" spans="192:192">
      <c r="GJ1642" s="26"/>
    </row>
    <row r="1643" spans="192:192">
      <c r="GJ1643" s="26"/>
    </row>
    <row r="1644" spans="192:192">
      <c r="GJ1644" s="26"/>
    </row>
    <row r="1645" spans="192:192">
      <c r="GJ1645" s="26"/>
    </row>
    <row r="1646" spans="192:192">
      <c r="GJ1646" s="26"/>
    </row>
    <row r="1647" spans="192:192">
      <c r="GJ1647" s="26"/>
    </row>
    <row r="1648" spans="192:192">
      <c r="GJ1648" s="26"/>
    </row>
    <row r="1649" spans="192:192">
      <c r="GJ1649" s="26"/>
    </row>
    <row r="1650" spans="192:192">
      <c r="GJ1650" s="26"/>
    </row>
    <row r="1651" spans="192:192">
      <c r="GJ1651" s="26"/>
    </row>
    <row r="1652" spans="192:192">
      <c r="GJ1652" s="26"/>
    </row>
    <row r="1653" spans="192:192">
      <c r="GJ1653" s="26"/>
    </row>
    <row r="1654" spans="192:192">
      <c r="GJ1654" s="26"/>
    </row>
    <row r="1655" spans="192:192">
      <c r="GJ1655" s="26"/>
    </row>
    <row r="1656" spans="192:192">
      <c r="GJ1656" s="26"/>
    </row>
    <row r="1657" spans="192:192">
      <c r="GJ1657" s="26"/>
    </row>
    <row r="1658" spans="192:192">
      <c r="GJ1658" s="26"/>
    </row>
    <row r="1659" spans="192:192">
      <c r="GJ1659" s="26"/>
    </row>
    <row r="1660" spans="192:192">
      <c r="GJ1660" s="26"/>
    </row>
    <row r="1661" spans="192:192">
      <c r="GJ1661" s="26"/>
    </row>
    <row r="1662" spans="192:192">
      <c r="GJ1662" s="26"/>
    </row>
    <row r="1663" spans="192:192">
      <c r="GJ1663" s="26"/>
    </row>
    <row r="1664" spans="192:192">
      <c r="GJ1664" s="26"/>
    </row>
    <row r="1665" spans="192:192">
      <c r="GJ1665" s="26"/>
    </row>
    <row r="1666" spans="192:192">
      <c r="GJ1666" s="26"/>
    </row>
    <row r="1667" spans="192:192">
      <c r="GJ1667" s="26"/>
    </row>
    <row r="1668" spans="192:192">
      <c r="GJ1668" s="26"/>
    </row>
    <row r="1669" spans="192:192">
      <c r="GJ1669" s="26"/>
    </row>
    <row r="1670" spans="192:192">
      <c r="GJ1670" s="26"/>
    </row>
    <row r="1671" spans="192:192">
      <c r="GJ1671" s="26"/>
    </row>
    <row r="1672" spans="192:192">
      <c r="GJ1672" s="26"/>
    </row>
    <row r="1673" spans="192:192">
      <c r="GJ1673" s="26"/>
    </row>
    <row r="1674" spans="192:192">
      <c r="GJ1674" s="26"/>
    </row>
    <row r="1675" spans="192:192">
      <c r="GJ1675" s="26"/>
    </row>
    <row r="1676" spans="192:192">
      <c r="GJ1676" s="26"/>
    </row>
    <row r="1677" spans="192:192">
      <c r="GJ1677" s="26"/>
    </row>
    <row r="1678" spans="192:192">
      <c r="GJ1678" s="26"/>
    </row>
    <row r="1679" spans="192:192">
      <c r="GJ1679" s="26"/>
    </row>
    <row r="1680" spans="192:192">
      <c r="GJ1680" s="26"/>
    </row>
    <row r="1681" spans="192:192">
      <c r="GJ1681" s="26"/>
    </row>
    <row r="1682" spans="192:192">
      <c r="GJ1682" s="26"/>
    </row>
    <row r="1683" spans="192:192">
      <c r="GJ1683" s="26"/>
    </row>
    <row r="1684" spans="192:192">
      <c r="GJ1684" s="26"/>
    </row>
    <row r="1685" spans="192:192">
      <c r="GJ1685" s="26"/>
    </row>
    <row r="1686" spans="192:192">
      <c r="GJ1686" s="26"/>
    </row>
    <row r="1687" spans="192:192">
      <c r="GJ1687" s="26"/>
    </row>
    <row r="1688" spans="192:192">
      <c r="GJ1688" s="26"/>
    </row>
    <row r="1689" spans="192:192">
      <c r="GJ1689" s="26"/>
    </row>
    <row r="1690" spans="192:192">
      <c r="GJ1690" s="26"/>
    </row>
    <row r="1691" spans="192:192">
      <c r="GJ1691" s="26"/>
    </row>
    <row r="1692" spans="192:192">
      <c r="GJ1692" s="26"/>
    </row>
    <row r="1693" spans="192:192">
      <c r="GJ1693" s="26"/>
    </row>
    <row r="1694" spans="192:192">
      <c r="GJ1694" s="26"/>
    </row>
    <row r="1695" spans="192:192">
      <c r="GJ1695" s="26"/>
    </row>
    <row r="1696" spans="192:192">
      <c r="GJ1696" s="26"/>
    </row>
    <row r="1697" spans="192:192">
      <c r="GJ1697" s="26"/>
    </row>
    <row r="1698" spans="192:192">
      <c r="GJ1698" s="26"/>
    </row>
    <row r="1699" spans="192:192">
      <c r="GJ1699" s="26"/>
    </row>
    <row r="1700" spans="192:192">
      <c r="GJ1700" s="26"/>
    </row>
    <row r="1701" spans="192:192">
      <c r="GJ1701" s="26"/>
    </row>
    <row r="1702" spans="192:192">
      <c r="GJ1702" s="26"/>
    </row>
    <row r="1703" spans="192:192">
      <c r="GJ1703" s="26"/>
    </row>
    <row r="1704" spans="192:192">
      <c r="GJ1704" s="26"/>
    </row>
    <row r="1705" spans="192:192">
      <c r="GJ1705" s="26"/>
    </row>
    <row r="1706" spans="192:192">
      <c r="GJ1706" s="26"/>
    </row>
    <row r="1707" spans="192:192">
      <c r="GJ1707" s="26"/>
    </row>
    <row r="1708" spans="192:192">
      <c r="GJ1708" s="26"/>
    </row>
    <row r="1709" spans="192:192">
      <c r="GJ1709" s="26"/>
    </row>
    <row r="1710" spans="192:192">
      <c r="GJ1710" s="26"/>
    </row>
    <row r="1711" spans="192:192">
      <c r="GJ1711" s="26"/>
    </row>
    <row r="1712" spans="192:192">
      <c r="GJ1712" s="26"/>
    </row>
    <row r="1713" spans="192:192">
      <c r="GJ1713" s="26"/>
    </row>
    <row r="1714" spans="192:192">
      <c r="GJ1714" s="26"/>
    </row>
    <row r="1715" spans="192:192">
      <c r="GJ1715" s="26"/>
    </row>
    <row r="1716" spans="192:192">
      <c r="GJ1716" s="26"/>
    </row>
    <row r="1717" spans="192:192">
      <c r="GJ1717" s="26"/>
    </row>
    <row r="1718" spans="192:192">
      <c r="GJ1718" s="26"/>
    </row>
    <row r="1719" spans="192:192">
      <c r="GJ1719" s="26"/>
    </row>
    <row r="1720" spans="192:192">
      <c r="GJ1720" s="26"/>
    </row>
    <row r="1721" spans="192:192">
      <c r="GJ1721" s="26"/>
    </row>
    <row r="1722" spans="192:192">
      <c r="GJ1722" s="26"/>
    </row>
    <row r="1723" spans="192:192">
      <c r="GJ1723" s="26"/>
    </row>
    <row r="1724" spans="192:192">
      <c r="GJ1724" s="26"/>
    </row>
    <row r="1725" spans="192:192">
      <c r="GJ1725" s="26"/>
    </row>
    <row r="1726" spans="192:192">
      <c r="GJ1726" s="26"/>
    </row>
    <row r="1727" spans="192:192">
      <c r="GJ1727" s="26"/>
    </row>
    <row r="1728" spans="192:192">
      <c r="GJ1728" s="26"/>
    </row>
    <row r="1729" spans="192:192">
      <c r="GJ1729" s="26"/>
    </row>
    <row r="1730" spans="192:192">
      <c r="GJ1730" s="26"/>
    </row>
    <row r="1731" spans="192:192">
      <c r="GJ1731" s="26"/>
    </row>
    <row r="1732" spans="192:192">
      <c r="GJ1732" s="26"/>
    </row>
    <row r="1733" spans="192:192">
      <c r="GJ1733" s="26"/>
    </row>
    <row r="1734" spans="192:192">
      <c r="GJ1734" s="26"/>
    </row>
    <row r="1735" spans="192:192">
      <c r="GJ1735" s="26"/>
    </row>
    <row r="1736" spans="192:192">
      <c r="GJ1736" s="26"/>
    </row>
    <row r="1737" spans="192:192">
      <c r="GJ1737" s="26"/>
    </row>
    <row r="1738" spans="192:192">
      <c r="GJ1738" s="26"/>
    </row>
    <row r="1739" spans="192:192">
      <c r="GJ1739" s="26"/>
    </row>
    <row r="1740" spans="192:192">
      <c r="GJ1740" s="26"/>
    </row>
    <row r="1741" spans="192:192">
      <c r="GJ1741" s="26"/>
    </row>
    <row r="1742" spans="192:192">
      <c r="GJ1742" s="26"/>
    </row>
    <row r="1743" spans="192:192">
      <c r="GJ1743" s="26"/>
    </row>
    <row r="1744" spans="192:192">
      <c r="GJ1744" s="26"/>
    </row>
    <row r="1745" spans="192:192">
      <c r="GJ1745" s="26"/>
    </row>
    <row r="1746" spans="192:192">
      <c r="GJ1746" s="26"/>
    </row>
    <row r="1747" spans="192:192">
      <c r="GJ1747" s="26"/>
    </row>
    <row r="1748" spans="192:192">
      <c r="GJ1748" s="26"/>
    </row>
    <row r="1749" spans="192:192">
      <c r="GJ1749" s="26"/>
    </row>
    <row r="1750" spans="192:192">
      <c r="GJ1750" s="26"/>
    </row>
    <row r="1751" spans="192:192">
      <c r="GJ1751" s="26"/>
    </row>
    <row r="1752" spans="192:192">
      <c r="GJ1752" s="26"/>
    </row>
    <row r="1753" spans="192:192">
      <c r="GJ1753" s="26"/>
    </row>
    <row r="1754" spans="192:192">
      <c r="GJ1754" s="26"/>
    </row>
    <row r="1755" spans="192:192">
      <c r="GJ1755" s="26"/>
    </row>
    <row r="1756" spans="192:192">
      <c r="GJ1756" s="26"/>
    </row>
    <row r="1757" spans="192:192">
      <c r="GJ1757" s="26"/>
    </row>
    <row r="1758" spans="192:192">
      <c r="GJ1758" s="26"/>
    </row>
    <row r="1759" spans="192:192">
      <c r="GJ1759" s="26"/>
    </row>
    <row r="1760" spans="192:192">
      <c r="GJ1760" s="26"/>
    </row>
    <row r="1761" spans="192:192">
      <c r="GJ1761" s="26"/>
    </row>
    <row r="1762" spans="192:192">
      <c r="GJ1762" s="26"/>
    </row>
    <row r="1763" spans="192:192">
      <c r="GJ1763" s="26"/>
    </row>
    <row r="1764" spans="192:192">
      <c r="GJ1764" s="26"/>
    </row>
    <row r="1765" spans="192:192">
      <c r="GJ1765" s="26"/>
    </row>
    <row r="1766" spans="192:192">
      <c r="GJ1766" s="26"/>
    </row>
    <row r="1767" spans="192:192">
      <c r="GJ1767" s="26"/>
    </row>
    <row r="1768" spans="192:192">
      <c r="GJ1768" s="26"/>
    </row>
    <row r="1769" spans="192:192">
      <c r="GJ1769" s="26"/>
    </row>
    <row r="1770" spans="192:192">
      <c r="GJ1770" s="26"/>
    </row>
    <row r="1771" spans="192:192">
      <c r="GJ1771" s="26"/>
    </row>
    <row r="1772" spans="192:192">
      <c r="GJ1772" s="26"/>
    </row>
    <row r="1773" spans="192:192">
      <c r="GJ1773" s="26"/>
    </row>
    <row r="1774" spans="192:192">
      <c r="GJ1774" s="26"/>
    </row>
    <row r="1775" spans="192:192">
      <c r="GJ1775" s="26"/>
    </row>
    <row r="1776" spans="192:192">
      <c r="GJ1776" s="26"/>
    </row>
    <row r="1777" spans="192:192">
      <c r="GJ1777" s="26"/>
    </row>
    <row r="1778" spans="192:192">
      <c r="GJ1778" s="26"/>
    </row>
    <row r="1779" spans="192:192">
      <c r="GJ1779" s="26"/>
    </row>
    <row r="1780" spans="192:192">
      <c r="GJ1780" s="26"/>
    </row>
    <row r="1781" spans="192:192">
      <c r="GJ1781" s="26"/>
    </row>
    <row r="1782" spans="192:192">
      <c r="GJ1782" s="26"/>
    </row>
    <row r="1783" spans="192:192">
      <c r="GJ1783" s="26"/>
    </row>
    <row r="1784" spans="192:192">
      <c r="GJ1784" s="26"/>
    </row>
    <row r="1785" spans="192:192">
      <c r="GJ1785" s="26"/>
    </row>
    <row r="1786" spans="192:192">
      <c r="GJ1786" s="26"/>
    </row>
    <row r="1787" spans="192:192">
      <c r="GJ1787" s="26"/>
    </row>
    <row r="1788" spans="192:192">
      <c r="GJ1788" s="26"/>
    </row>
    <row r="1789" spans="192:192">
      <c r="GJ1789" s="26"/>
    </row>
    <row r="1790" spans="192:192">
      <c r="GJ1790" s="26"/>
    </row>
    <row r="1791" spans="192:192">
      <c r="GJ1791" s="26"/>
    </row>
    <row r="1792" spans="192:192">
      <c r="GJ1792" s="26"/>
    </row>
    <row r="1793" spans="192:192">
      <c r="GJ1793" s="26"/>
    </row>
    <row r="1794" spans="192:192">
      <c r="GJ1794" s="26"/>
    </row>
    <row r="1795" spans="192:192">
      <c r="GJ1795" s="26"/>
    </row>
    <row r="1796" spans="192:192">
      <c r="GJ1796" s="26"/>
    </row>
    <row r="1797" spans="192:192">
      <c r="GJ1797" s="26"/>
    </row>
    <row r="1798" spans="192:192">
      <c r="GJ1798" s="26"/>
    </row>
    <row r="1799" spans="192:192">
      <c r="GJ1799" s="26"/>
    </row>
    <row r="1800" spans="192:192">
      <c r="GJ1800" s="26"/>
    </row>
    <row r="1801" spans="192:192">
      <c r="GJ1801" s="26"/>
    </row>
    <row r="1802" spans="192:192">
      <c r="GJ1802" s="26"/>
    </row>
    <row r="1803" spans="192:192">
      <c r="GJ1803" s="26"/>
    </row>
    <row r="1804" spans="192:192">
      <c r="GJ1804" s="26"/>
    </row>
    <row r="1805" spans="192:192">
      <c r="GJ1805" s="26"/>
    </row>
    <row r="1806" spans="192:192">
      <c r="GJ1806" s="26"/>
    </row>
    <row r="1807" spans="192:192">
      <c r="GJ1807" s="26"/>
    </row>
    <row r="1808" spans="192:192">
      <c r="GJ1808" s="26"/>
    </row>
    <row r="1809" spans="192:192">
      <c r="GJ1809" s="26"/>
    </row>
    <row r="1810" spans="192:192">
      <c r="GJ1810" s="26"/>
    </row>
    <row r="1811" spans="192:192">
      <c r="GJ1811" s="26"/>
    </row>
    <row r="1812" spans="192:192">
      <c r="GJ1812" s="26"/>
    </row>
    <row r="1813" spans="192:192">
      <c r="GJ1813" s="26"/>
    </row>
    <row r="1814" spans="192:192">
      <c r="GJ1814" s="26"/>
    </row>
    <row r="1815" spans="192:192">
      <c r="GJ1815" s="26"/>
    </row>
    <row r="1816" spans="192:192">
      <c r="GJ1816" s="26"/>
    </row>
    <row r="1817" spans="192:192">
      <c r="GJ1817" s="26"/>
    </row>
    <row r="1818" spans="192:192">
      <c r="GJ1818" s="26"/>
    </row>
    <row r="1819" spans="192:192">
      <c r="GJ1819" s="26"/>
    </row>
    <row r="1820" spans="192:192">
      <c r="GJ1820" s="26"/>
    </row>
    <row r="1821" spans="192:192">
      <c r="GJ1821" s="26"/>
    </row>
    <row r="1822" spans="192:192">
      <c r="GJ1822" s="26"/>
    </row>
    <row r="1823" spans="192:192">
      <c r="GJ1823" s="26"/>
    </row>
    <row r="1824" spans="192:192">
      <c r="GJ1824" s="26"/>
    </row>
    <row r="1825" spans="192:192">
      <c r="GJ1825" s="26"/>
    </row>
    <row r="1826" spans="192:192">
      <c r="GJ1826" s="26"/>
    </row>
    <row r="1827" spans="192:192">
      <c r="GJ1827" s="26"/>
    </row>
    <row r="1828" spans="192:192">
      <c r="GJ1828" s="26"/>
    </row>
    <row r="1829" spans="192:192">
      <c r="GJ1829" s="26"/>
    </row>
    <row r="1830" spans="192:192">
      <c r="GJ1830" s="26"/>
    </row>
    <row r="1831" spans="192:192">
      <c r="GJ1831" s="26"/>
    </row>
    <row r="1832" spans="192:192">
      <c r="GJ1832" s="26"/>
    </row>
    <row r="1833" spans="192:192">
      <c r="GJ1833" s="26"/>
    </row>
    <row r="1834" spans="192:192">
      <c r="GJ1834" s="26"/>
    </row>
    <row r="1835" spans="192:192">
      <c r="GJ1835" s="26"/>
    </row>
    <row r="1836" spans="192:192">
      <c r="GJ1836" s="26"/>
    </row>
    <row r="1837" spans="192:192">
      <c r="GJ1837" s="26"/>
    </row>
    <row r="1838" spans="192:192">
      <c r="GJ1838" s="26"/>
    </row>
    <row r="1839" spans="192:192">
      <c r="GJ1839" s="26"/>
    </row>
    <row r="1840" spans="192:192">
      <c r="GJ1840" s="26"/>
    </row>
    <row r="1841" spans="192:192">
      <c r="GJ1841" s="26"/>
    </row>
    <row r="1842" spans="192:192">
      <c r="GJ1842" s="26"/>
    </row>
    <row r="1843" spans="192:192">
      <c r="GJ1843" s="26"/>
    </row>
    <row r="1844" spans="192:192">
      <c r="GJ1844" s="26"/>
    </row>
    <row r="1845" spans="192:192">
      <c r="GJ1845" s="26"/>
    </row>
    <row r="1846" spans="192:192">
      <c r="GJ1846" s="26"/>
    </row>
    <row r="1847" spans="192:192">
      <c r="GJ1847" s="26"/>
    </row>
    <row r="1848" spans="192:192">
      <c r="GJ1848" s="26"/>
    </row>
    <row r="1849" spans="192:192">
      <c r="GJ1849" s="26"/>
    </row>
    <row r="1850" spans="192:192">
      <c r="GJ1850" s="26"/>
    </row>
    <row r="1851" spans="192:192">
      <c r="GJ1851" s="26"/>
    </row>
    <row r="1852" spans="192:192">
      <c r="GJ1852" s="26"/>
    </row>
    <row r="1853" spans="192:192">
      <c r="GJ1853" s="26"/>
    </row>
    <row r="1854" spans="192:192">
      <c r="GJ1854" s="26"/>
    </row>
    <row r="1855" spans="192:192">
      <c r="GJ1855" s="26"/>
    </row>
    <row r="1856" spans="192:192">
      <c r="GJ1856" s="26"/>
    </row>
    <row r="1857" spans="192:192">
      <c r="GJ1857" s="26"/>
    </row>
    <row r="1858" spans="192:192">
      <c r="GJ1858" s="26"/>
    </row>
    <row r="1859" spans="192:192">
      <c r="GJ1859" s="26"/>
    </row>
    <row r="1860" spans="192:192">
      <c r="GJ1860" s="26"/>
    </row>
    <row r="1861" spans="192:192">
      <c r="GJ1861" s="26"/>
    </row>
    <row r="1862" spans="192:192">
      <c r="GJ1862" s="26"/>
    </row>
    <row r="1863" spans="192:192">
      <c r="GJ1863" s="26"/>
    </row>
    <row r="1864" spans="192:192">
      <c r="GJ1864" s="26"/>
    </row>
    <row r="1865" spans="192:192">
      <c r="GJ1865" s="26"/>
    </row>
    <row r="1866" spans="192:192">
      <c r="GJ1866" s="26"/>
    </row>
    <row r="1867" spans="192:192">
      <c r="GJ1867" s="26"/>
    </row>
    <row r="1868" spans="192:192">
      <c r="GJ1868" s="26"/>
    </row>
    <row r="1869" spans="192:192">
      <c r="GJ1869" s="26"/>
    </row>
    <row r="1870" spans="192:192">
      <c r="GJ1870" s="26"/>
    </row>
    <row r="1871" spans="192:192">
      <c r="GJ1871" s="26"/>
    </row>
    <row r="1872" spans="192:192">
      <c r="GJ1872" s="26"/>
    </row>
    <row r="1873" spans="192:192">
      <c r="GJ1873" s="26"/>
    </row>
    <row r="1874" spans="192:192">
      <c r="GJ1874" s="26"/>
    </row>
    <row r="1875" spans="192:192">
      <c r="GJ1875" s="26"/>
    </row>
    <row r="1876" spans="192:192">
      <c r="GJ1876" s="26"/>
    </row>
    <row r="1877" spans="192:192">
      <c r="GJ1877" s="26"/>
    </row>
    <row r="1878" spans="192:192">
      <c r="GJ1878" s="26"/>
    </row>
    <row r="1879" spans="192:192">
      <c r="GJ1879" s="26"/>
    </row>
    <row r="1880" spans="192:192">
      <c r="GJ1880" s="26"/>
    </row>
    <row r="1881" spans="192:192">
      <c r="GJ1881" s="26"/>
    </row>
    <row r="1882" spans="192:192">
      <c r="GJ1882" s="26"/>
    </row>
    <row r="1883" spans="192:192">
      <c r="GJ1883" s="26"/>
    </row>
    <row r="1884" spans="192:192">
      <c r="GJ1884" s="26"/>
    </row>
    <row r="1885" spans="192:192">
      <c r="GJ1885" s="26"/>
    </row>
    <row r="1886" spans="192:192">
      <c r="GJ1886" s="26"/>
    </row>
    <row r="1887" spans="192:192">
      <c r="GJ1887" s="26"/>
    </row>
    <row r="1888" spans="192:192">
      <c r="GJ1888" s="26"/>
    </row>
    <row r="1889" spans="192:192">
      <c r="GJ1889" s="26"/>
    </row>
    <row r="1890" spans="192:192">
      <c r="GJ1890" s="26"/>
    </row>
    <row r="1891" spans="192:192">
      <c r="GJ1891" s="26"/>
    </row>
    <row r="1892" spans="192:192">
      <c r="GJ1892" s="26"/>
    </row>
    <row r="1893" spans="192:192">
      <c r="GJ1893" s="26"/>
    </row>
    <row r="1894" spans="192:192">
      <c r="GJ1894" s="26"/>
    </row>
    <row r="1895" spans="192:192">
      <c r="GJ1895" s="26"/>
    </row>
    <row r="1896" spans="192:192">
      <c r="GJ1896" s="26"/>
    </row>
    <row r="1897" spans="192:192">
      <c r="GJ1897" s="26"/>
    </row>
    <row r="1898" spans="192:192">
      <c r="GJ1898" s="26"/>
    </row>
    <row r="1899" spans="192:192">
      <c r="GJ1899" s="26"/>
    </row>
    <row r="1900" spans="192:192">
      <c r="GJ1900" s="26"/>
    </row>
    <row r="1901" spans="192:192">
      <c r="GJ1901" s="26"/>
    </row>
    <row r="1902" spans="192:192">
      <c r="GJ1902" s="26"/>
    </row>
    <row r="1903" spans="192:192">
      <c r="GJ1903" s="26"/>
    </row>
    <row r="1904" spans="192:192">
      <c r="GJ1904" s="26"/>
    </row>
    <row r="1905" spans="192:192">
      <c r="GJ1905" s="26"/>
    </row>
    <row r="1906" spans="192:192">
      <c r="GJ1906" s="26"/>
    </row>
    <row r="1907" spans="192:192">
      <c r="GJ1907" s="26"/>
    </row>
    <row r="1908" spans="192:192">
      <c r="GJ1908" s="26"/>
    </row>
    <row r="1909" spans="192:192">
      <c r="GJ1909" s="26"/>
    </row>
    <row r="1910" spans="192:192">
      <c r="GJ1910" s="26"/>
    </row>
    <row r="1911" spans="192:192">
      <c r="GJ1911" s="26"/>
    </row>
    <row r="1912" spans="192:192">
      <c r="GJ1912" s="26"/>
    </row>
    <row r="1913" spans="192:192">
      <c r="GJ1913" s="26"/>
    </row>
    <row r="1914" spans="192:192">
      <c r="GJ1914" s="26"/>
    </row>
    <row r="1915" spans="192:192">
      <c r="GJ1915" s="26"/>
    </row>
    <row r="1916" spans="192:192">
      <c r="GJ1916" s="26"/>
    </row>
    <row r="1917" spans="192:192">
      <c r="GJ1917" s="26"/>
    </row>
    <row r="1918" spans="192:192">
      <c r="GJ1918" s="26"/>
    </row>
    <row r="1919" spans="192:192">
      <c r="GJ1919" s="26"/>
    </row>
    <row r="1920" spans="192:192">
      <c r="GJ1920" s="26"/>
    </row>
    <row r="1921" spans="192:192">
      <c r="GJ1921" s="26"/>
    </row>
    <row r="1922" spans="192:192">
      <c r="GJ1922" s="26"/>
    </row>
    <row r="1923" spans="192:192">
      <c r="GJ1923" s="26"/>
    </row>
    <row r="1924" spans="192:192">
      <c r="GJ1924" s="26"/>
    </row>
    <row r="1925" spans="192:192">
      <c r="GJ1925" s="26"/>
    </row>
    <row r="1926" spans="192:192">
      <c r="GJ1926" s="26"/>
    </row>
    <row r="1927" spans="192:192">
      <c r="GJ1927" s="26"/>
    </row>
    <row r="1928" spans="192:192">
      <c r="GJ1928" s="26"/>
    </row>
    <row r="1929" spans="192:192">
      <c r="GJ1929" s="26"/>
    </row>
    <row r="1930" spans="192:192">
      <c r="GJ1930" s="26"/>
    </row>
    <row r="1931" spans="192:192">
      <c r="GJ1931" s="26"/>
    </row>
    <row r="1932" spans="192:192">
      <c r="GJ1932" s="26"/>
    </row>
    <row r="1933" spans="192:192">
      <c r="GJ1933" s="26"/>
    </row>
    <row r="1934" spans="192:192">
      <c r="GJ1934" s="26"/>
    </row>
    <row r="1935" spans="192:192">
      <c r="GJ1935" s="26"/>
    </row>
    <row r="1936" spans="192:192">
      <c r="GJ1936" s="26"/>
    </row>
    <row r="1937" spans="192:192">
      <c r="GJ1937" s="26"/>
    </row>
    <row r="1938" spans="192:192">
      <c r="GJ1938" s="26"/>
    </row>
    <row r="1939" spans="192:192">
      <c r="GJ1939" s="26"/>
    </row>
    <row r="1940" spans="192:192">
      <c r="GJ1940" s="26"/>
    </row>
    <row r="1941" spans="192:192">
      <c r="GJ1941" s="26"/>
    </row>
    <row r="1942" spans="192:192">
      <c r="GJ1942" s="26"/>
    </row>
    <row r="1943" spans="192:192">
      <c r="GJ1943" s="26"/>
    </row>
    <row r="1944" spans="192:192">
      <c r="GJ1944" s="26"/>
    </row>
    <row r="1945" spans="192:192">
      <c r="GJ1945" s="26"/>
    </row>
    <row r="1946" spans="192:192">
      <c r="GJ1946" s="26"/>
    </row>
    <row r="1947" spans="192:192">
      <c r="GJ1947" s="26"/>
    </row>
    <row r="1948" spans="192:192">
      <c r="GJ1948" s="26"/>
    </row>
    <row r="1949" spans="192:192">
      <c r="GJ1949" s="26"/>
    </row>
    <row r="1950" spans="192:192">
      <c r="GJ1950" s="26"/>
    </row>
    <row r="1951" spans="192:192">
      <c r="GJ1951" s="26"/>
    </row>
    <row r="1952" spans="192:192">
      <c r="GJ1952" s="26"/>
    </row>
    <row r="1953" spans="192:192">
      <c r="GJ1953" s="26"/>
    </row>
    <row r="1954" spans="192:192">
      <c r="GJ1954" s="26"/>
    </row>
    <row r="1955" spans="192:192">
      <c r="GJ1955" s="26"/>
    </row>
    <row r="1956" spans="192:192">
      <c r="GJ1956" s="26"/>
    </row>
    <row r="1957" spans="192:192">
      <c r="GJ1957" s="26"/>
    </row>
    <row r="1958" spans="192:192">
      <c r="GJ1958" s="26"/>
    </row>
    <row r="1959" spans="192:192">
      <c r="GJ1959" s="26"/>
    </row>
    <row r="1960" spans="192:192">
      <c r="GJ1960" s="26"/>
    </row>
    <row r="1961" spans="192:192">
      <c r="GJ1961" s="26"/>
    </row>
    <row r="1962" spans="192:192">
      <c r="GJ1962" s="26"/>
    </row>
    <row r="1963" spans="192:192">
      <c r="GJ1963" s="26"/>
    </row>
    <row r="1964" spans="192:192">
      <c r="GJ1964" s="26"/>
    </row>
    <row r="1965" spans="192:192">
      <c r="GJ1965" s="26"/>
    </row>
    <row r="1966" spans="192:192">
      <c r="GJ1966" s="26"/>
    </row>
    <row r="1967" spans="192:192">
      <c r="GJ1967" s="26"/>
    </row>
    <row r="1968" spans="192:192">
      <c r="GJ1968" s="26"/>
    </row>
    <row r="1969" spans="192:192">
      <c r="GJ1969" s="26"/>
    </row>
    <row r="1970" spans="192:192">
      <c r="GJ1970" s="26"/>
    </row>
    <row r="1971" spans="192:192">
      <c r="GJ1971" s="26"/>
    </row>
    <row r="1972" spans="192:192">
      <c r="GJ1972" s="26"/>
    </row>
    <row r="1973" spans="192:192">
      <c r="GJ1973" s="26"/>
    </row>
    <row r="1974" spans="192:192">
      <c r="GJ1974" s="26"/>
    </row>
    <row r="1975" spans="192:192">
      <c r="GJ1975" s="26"/>
    </row>
    <row r="1976" spans="192:192">
      <c r="GJ1976" s="26"/>
    </row>
    <row r="1977" spans="192:192">
      <c r="GJ1977" s="26"/>
    </row>
    <row r="1978" spans="192:192">
      <c r="GJ1978" s="26"/>
    </row>
    <row r="1979" spans="192:192">
      <c r="GJ1979" s="26"/>
    </row>
    <row r="1980" spans="192:192">
      <c r="GJ1980" s="26"/>
    </row>
    <row r="1981" spans="192:192">
      <c r="GJ1981" s="26"/>
    </row>
    <row r="1982" spans="192:192">
      <c r="GJ1982" s="26"/>
    </row>
    <row r="1983" spans="192:192">
      <c r="GJ1983" s="26"/>
    </row>
    <row r="1984" spans="192:192">
      <c r="GJ1984" s="26"/>
    </row>
    <row r="1985" spans="192:192">
      <c r="GJ1985" s="26"/>
    </row>
    <row r="1986" spans="192:192">
      <c r="GJ1986" s="26"/>
    </row>
    <row r="1987" spans="192:192">
      <c r="GJ1987" s="26"/>
    </row>
    <row r="1988" spans="192:192">
      <c r="GJ1988" s="26"/>
    </row>
    <row r="1989" spans="192:192">
      <c r="GJ1989" s="26"/>
    </row>
    <row r="1990" spans="192:192">
      <c r="GJ1990" s="26"/>
    </row>
    <row r="1991" spans="192:192">
      <c r="GJ1991" s="26"/>
    </row>
    <row r="1992" spans="192:192">
      <c r="GJ1992" s="26"/>
    </row>
    <row r="1993" spans="192:192">
      <c r="GJ1993" s="26"/>
    </row>
    <row r="1994" spans="192:192">
      <c r="GJ1994" s="26"/>
    </row>
    <row r="1995" spans="192:192">
      <c r="GJ1995" s="26"/>
    </row>
    <row r="1996" spans="192:192">
      <c r="GJ1996" s="26"/>
    </row>
    <row r="1997" spans="192:192">
      <c r="GJ1997" s="26"/>
    </row>
    <row r="1998" spans="192:192">
      <c r="GJ1998" s="26"/>
    </row>
    <row r="1999" spans="192:192">
      <c r="GJ1999" s="26"/>
    </row>
    <row r="2000" spans="192:192">
      <c r="GJ2000" s="26"/>
    </row>
    <row r="2001" spans="192:192">
      <c r="GJ2001" s="26"/>
    </row>
    <row r="2002" spans="192:192">
      <c r="GJ2002" s="26"/>
    </row>
    <row r="2003" spans="192:192">
      <c r="GJ2003" s="26"/>
    </row>
    <row r="2004" spans="192:192">
      <c r="GJ2004" s="26"/>
    </row>
    <row r="2005" spans="192:192">
      <c r="GJ2005" s="26"/>
    </row>
    <row r="2006" spans="192:192">
      <c r="GJ2006" s="26"/>
    </row>
    <row r="2007" spans="192:192">
      <c r="GJ2007" s="26"/>
    </row>
    <row r="2008" spans="192:192">
      <c r="GJ2008" s="26"/>
    </row>
    <row r="2009" spans="192:192">
      <c r="GJ2009" s="26"/>
    </row>
    <row r="2010" spans="192:192">
      <c r="GJ2010" s="26"/>
    </row>
    <row r="2011" spans="192:192">
      <c r="GJ2011" s="26"/>
    </row>
    <row r="2012" spans="192:192">
      <c r="GJ2012" s="26"/>
    </row>
    <row r="2013" spans="192:192">
      <c r="GJ2013" s="26"/>
    </row>
    <row r="2014" spans="192:192">
      <c r="GJ2014" s="26"/>
    </row>
    <row r="2015" spans="192:192">
      <c r="GJ2015" s="26"/>
    </row>
    <row r="2016" spans="192:192">
      <c r="GJ2016" s="26"/>
    </row>
    <row r="2017" spans="192:192">
      <c r="GJ2017" s="26"/>
    </row>
    <row r="2018" spans="192:192">
      <c r="GJ2018" s="26"/>
    </row>
    <row r="2019" spans="192:192">
      <c r="GJ2019" s="26"/>
    </row>
    <row r="2020" spans="192:192">
      <c r="GJ2020" s="26"/>
    </row>
    <row r="2021" spans="192:192">
      <c r="GJ2021" s="26"/>
    </row>
    <row r="2022" spans="192:192">
      <c r="GJ2022" s="26"/>
    </row>
    <row r="2023" spans="192:192">
      <c r="GJ2023" s="26"/>
    </row>
    <row r="2024" spans="192:192">
      <c r="GJ2024" s="26"/>
    </row>
    <row r="2025" spans="192:192">
      <c r="GJ2025" s="26"/>
    </row>
    <row r="2026" spans="192:192">
      <c r="GJ2026" s="26"/>
    </row>
    <row r="2027" spans="192:192">
      <c r="GJ2027" s="26"/>
    </row>
    <row r="2028" spans="192:192">
      <c r="GJ2028" s="26"/>
    </row>
    <row r="2029" spans="192:192">
      <c r="GJ2029" s="26"/>
    </row>
    <row r="2030" spans="192:192">
      <c r="GJ2030" s="26"/>
    </row>
    <row r="2031" spans="192:192">
      <c r="GJ2031" s="26"/>
    </row>
    <row r="2032" spans="192:192">
      <c r="GJ2032" s="26"/>
    </row>
    <row r="2033" spans="192:192">
      <c r="GJ2033" s="26"/>
    </row>
    <row r="2034" spans="192:192">
      <c r="GJ2034" s="26"/>
    </row>
    <row r="2035" spans="192:192">
      <c r="GJ2035" s="26"/>
    </row>
    <row r="2036" spans="192:192">
      <c r="GJ2036" s="26"/>
    </row>
    <row r="2037" spans="192:192">
      <c r="GJ2037" s="26"/>
    </row>
    <row r="2038" spans="192:192">
      <c r="GJ2038" s="26"/>
    </row>
    <row r="2039" spans="192:192">
      <c r="GJ2039" s="26"/>
    </row>
    <row r="2040" spans="192:192">
      <c r="GJ2040" s="26"/>
    </row>
    <row r="2041" spans="192:192">
      <c r="GJ2041" s="26"/>
    </row>
    <row r="2042" spans="192:192">
      <c r="GJ2042" s="26"/>
    </row>
    <row r="2043" spans="192:192">
      <c r="GJ2043" s="26"/>
    </row>
    <row r="2044" spans="192:192">
      <c r="GJ2044" s="26"/>
    </row>
    <row r="2045" spans="192:192">
      <c r="GJ2045" s="26"/>
    </row>
    <row r="2046" spans="192:192">
      <c r="GJ2046" s="26"/>
    </row>
    <row r="2047" spans="192:192">
      <c r="GJ2047" s="26"/>
    </row>
    <row r="2048" spans="192:192">
      <c r="GJ2048" s="26"/>
    </row>
    <row r="2049" spans="192:192">
      <c r="GJ2049" s="26"/>
    </row>
    <row r="2050" spans="192:192">
      <c r="GJ2050" s="26"/>
    </row>
    <row r="2051" spans="192:192">
      <c r="GJ2051" s="26"/>
    </row>
    <row r="2052" spans="192:192">
      <c r="GJ2052" s="26"/>
    </row>
    <row r="2053" spans="192:192">
      <c r="GJ2053" s="26"/>
    </row>
    <row r="2054" spans="192:192">
      <c r="GJ2054" s="26"/>
    </row>
    <row r="2055" spans="192:192">
      <c r="GJ2055" s="26"/>
    </row>
    <row r="2056" spans="192:192">
      <c r="GJ2056" s="26"/>
    </row>
    <row r="2057" spans="192:192">
      <c r="GJ2057" s="26"/>
    </row>
    <row r="2058" spans="192:192">
      <c r="GJ2058" s="26"/>
    </row>
    <row r="2059" spans="192:192">
      <c r="GJ2059" s="26"/>
    </row>
    <row r="2060" spans="192:192">
      <c r="GJ2060" s="26"/>
    </row>
    <row r="2061" spans="192:192">
      <c r="GJ2061" s="26"/>
    </row>
    <row r="2062" spans="192:192">
      <c r="GJ2062" s="26"/>
    </row>
    <row r="2063" spans="192:192">
      <c r="GJ2063" s="26"/>
    </row>
    <row r="2064" spans="192:192">
      <c r="GJ2064" s="26"/>
    </row>
    <row r="2065" spans="192:192">
      <c r="GJ2065" s="26"/>
    </row>
    <row r="2066" spans="192:192">
      <c r="GJ2066" s="26"/>
    </row>
    <row r="2067" spans="192:192">
      <c r="GJ2067" s="26"/>
    </row>
    <row r="2068" spans="192:192">
      <c r="GJ2068" s="26"/>
    </row>
    <row r="2069" spans="192:192">
      <c r="GJ2069" s="26"/>
    </row>
    <row r="2070" spans="192:192">
      <c r="GJ2070" s="26"/>
    </row>
    <row r="2071" spans="192:192">
      <c r="GJ2071" s="26"/>
    </row>
    <row r="2072" spans="192:192">
      <c r="GJ2072" s="26"/>
    </row>
    <row r="2073" spans="192:192">
      <c r="GJ2073" s="26"/>
    </row>
    <row r="2074" spans="192:192">
      <c r="GJ2074" s="26"/>
    </row>
    <row r="2075" spans="192:192">
      <c r="GJ2075" s="26"/>
    </row>
    <row r="2076" spans="192:192">
      <c r="GJ2076" s="26"/>
    </row>
    <row r="2077" spans="192:192">
      <c r="GJ2077" s="26"/>
    </row>
    <row r="2078" spans="192:192">
      <c r="GJ2078" s="26"/>
    </row>
    <row r="2079" spans="192:192">
      <c r="GJ2079" s="26"/>
    </row>
    <row r="2080" spans="192:192">
      <c r="GJ2080" s="26"/>
    </row>
    <row r="2081" spans="192:192">
      <c r="GJ2081" s="26"/>
    </row>
    <row r="2082" spans="192:192">
      <c r="GJ2082" s="26"/>
    </row>
    <row r="2083" spans="192:192">
      <c r="GJ2083" s="26"/>
    </row>
    <row r="2084" spans="192:192">
      <c r="GJ2084" s="26"/>
    </row>
    <row r="2085" spans="192:192">
      <c r="GJ2085" s="26"/>
    </row>
    <row r="2086" spans="192:192">
      <c r="GJ2086" s="26"/>
    </row>
    <row r="2087" spans="192:192">
      <c r="GJ2087" s="26"/>
    </row>
    <row r="2088" spans="192:192">
      <c r="GJ2088" s="26"/>
    </row>
    <row r="2089" spans="192:192">
      <c r="GJ2089" s="26"/>
    </row>
    <row r="2090" spans="192:192">
      <c r="GJ2090" s="26"/>
    </row>
    <row r="2091" spans="192:192">
      <c r="GJ2091" s="26"/>
    </row>
    <row r="2092" spans="192:192">
      <c r="GJ2092" s="26"/>
    </row>
    <row r="2093" spans="192:192">
      <c r="GJ2093" s="26"/>
    </row>
    <row r="2094" spans="192:192">
      <c r="GJ2094" s="26"/>
    </row>
    <row r="2095" spans="192:192">
      <c r="GJ2095" s="26"/>
    </row>
    <row r="2096" spans="192:192">
      <c r="GJ2096" s="26"/>
    </row>
    <row r="2097" spans="192:192">
      <c r="GJ2097" s="26"/>
    </row>
    <row r="2098" spans="192:192">
      <c r="GJ2098" s="26"/>
    </row>
    <row r="2099" spans="192:192">
      <c r="GJ2099" s="26"/>
    </row>
    <row r="2100" spans="192:192">
      <c r="GJ2100" s="26"/>
    </row>
    <row r="2101" spans="192:192">
      <c r="GJ2101" s="26"/>
    </row>
    <row r="2102" spans="192:192">
      <c r="GJ2102" s="26"/>
    </row>
    <row r="2103" spans="192:192">
      <c r="GJ2103" s="26"/>
    </row>
    <row r="2104" spans="192:192">
      <c r="GJ2104" s="26"/>
    </row>
    <row r="2105" spans="192:192">
      <c r="GJ2105" s="26"/>
    </row>
    <row r="2106" spans="192:192">
      <c r="GJ2106" s="26"/>
    </row>
    <row r="2107" spans="192:192">
      <c r="GJ2107" s="26"/>
    </row>
    <row r="2108" spans="192:192">
      <c r="GJ2108" s="26"/>
    </row>
    <row r="2109" spans="192:192">
      <c r="GJ2109" s="26"/>
    </row>
    <row r="2110" spans="192:192">
      <c r="GJ2110" s="26"/>
    </row>
    <row r="2111" spans="192:192">
      <c r="GJ2111" s="26"/>
    </row>
    <row r="2112" spans="192:192">
      <c r="GJ2112" s="26"/>
    </row>
    <row r="2113" spans="192:192">
      <c r="GJ2113" s="26"/>
    </row>
    <row r="2114" spans="192:192">
      <c r="GJ2114" s="26"/>
    </row>
    <row r="2115" spans="192:192">
      <c r="GJ2115" s="26"/>
    </row>
    <row r="2116" spans="192:192">
      <c r="GJ2116" s="26"/>
    </row>
    <row r="2117" spans="192:192">
      <c r="GJ2117" s="26"/>
    </row>
    <row r="2118" spans="192:192">
      <c r="GJ2118" s="26"/>
    </row>
    <row r="2119" spans="192:192">
      <c r="GJ2119" s="26"/>
    </row>
    <row r="2120" spans="192:192">
      <c r="GJ2120" s="26"/>
    </row>
    <row r="2121" spans="192:192">
      <c r="GJ2121" s="26"/>
    </row>
    <row r="2122" spans="192:192">
      <c r="GJ2122" s="26"/>
    </row>
    <row r="2123" spans="192:192">
      <c r="GJ2123" s="26"/>
    </row>
    <row r="2124" spans="192:192">
      <c r="GJ2124" s="26"/>
    </row>
    <row r="2125" spans="192:192">
      <c r="GJ2125" s="26"/>
    </row>
    <row r="2126" spans="192:192">
      <c r="GJ2126" s="26"/>
    </row>
    <row r="2127" spans="192:192">
      <c r="GJ2127" s="26"/>
    </row>
    <row r="2128" spans="192:192">
      <c r="GJ2128" s="26"/>
    </row>
    <row r="2129" spans="192:192">
      <c r="GJ2129" s="26"/>
    </row>
    <row r="2130" spans="192:192">
      <c r="GJ2130" s="26"/>
    </row>
    <row r="2131" spans="192:192">
      <c r="GJ2131" s="26"/>
    </row>
    <row r="2132" spans="192:192">
      <c r="GJ2132" s="26"/>
    </row>
    <row r="2133" spans="192:192">
      <c r="GJ2133" s="26"/>
    </row>
    <row r="2134" spans="192:192">
      <c r="GJ2134" s="26"/>
    </row>
    <row r="2135" spans="192:192">
      <c r="GJ2135" s="26"/>
    </row>
    <row r="2136" spans="192:192">
      <c r="GJ2136" s="26"/>
    </row>
    <row r="2137" spans="192:192">
      <c r="GJ2137" s="26"/>
    </row>
    <row r="2138" spans="192:192">
      <c r="GJ2138" s="26"/>
    </row>
    <row r="2139" spans="192:192">
      <c r="GJ2139" s="26"/>
    </row>
    <row r="2140" spans="192:192">
      <c r="GJ2140" s="26"/>
    </row>
    <row r="2141" spans="192:192">
      <c r="GJ2141" s="26"/>
    </row>
    <row r="2142" spans="192:192">
      <c r="GJ2142" s="26"/>
    </row>
    <row r="2143" spans="192:192">
      <c r="GJ2143" s="26"/>
    </row>
    <row r="2144" spans="192:192">
      <c r="GJ2144" s="26"/>
    </row>
    <row r="2145" spans="192:192">
      <c r="GJ2145" s="26"/>
    </row>
    <row r="2146" spans="192:192">
      <c r="GJ2146" s="26"/>
    </row>
    <row r="2147" spans="192:192">
      <c r="GJ2147" s="26"/>
    </row>
    <row r="2148" spans="192:192">
      <c r="GJ2148" s="26"/>
    </row>
    <row r="2149" spans="192:192">
      <c r="GJ2149" s="26"/>
    </row>
    <row r="2150" spans="192:192">
      <c r="GJ2150" s="26"/>
    </row>
    <row r="2151" spans="192:192">
      <c r="GJ2151" s="26"/>
    </row>
    <row r="2152" spans="192:192">
      <c r="GJ2152" s="26"/>
    </row>
    <row r="2153" spans="192:192">
      <c r="GJ2153" s="26"/>
    </row>
    <row r="2154" spans="192:192">
      <c r="GJ2154" s="26"/>
    </row>
    <row r="2155" spans="192:192">
      <c r="GJ2155" s="26"/>
    </row>
    <row r="2156" spans="192:192">
      <c r="GJ2156" s="26"/>
    </row>
    <row r="2157" spans="192:192">
      <c r="GJ2157" s="26"/>
    </row>
    <row r="2158" spans="192:192">
      <c r="GJ2158" s="26"/>
    </row>
    <row r="2159" spans="192:192">
      <c r="GJ2159" s="26"/>
    </row>
    <row r="2160" spans="192:192">
      <c r="GJ2160" s="26"/>
    </row>
    <row r="2161" spans="192:192">
      <c r="GJ2161" s="26"/>
    </row>
    <row r="2162" spans="192:192">
      <c r="GJ2162" s="26"/>
    </row>
    <row r="2163" spans="192:192">
      <c r="GJ2163" s="26"/>
    </row>
    <row r="2164" spans="192:192">
      <c r="GJ2164" s="26"/>
    </row>
    <row r="2165" spans="192:192">
      <c r="GJ2165" s="26"/>
    </row>
    <row r="2166" spans="192:192">
      <c r="GJ2166" s="26"/>
    </row>
    <row r="2167" spans="192:192">
      <c r="GJ2167" s="26"/>
    </row>
    <row r="2168" spans="192:192">
      <c r="GJ2168" s="26"/>
    </row>
    <row r="2169" spans="192:192">
      <c r="GJ2169" s="26"/>
    </row>
    <row r="2170" spans="192:192">
      <c r="GJ2170" s="26"/>
    </row>
    <row r="2171" spans="192:192">
      <c r="GJ2171" s="26"/>
    </row>
    <row r="2172" spans="192:192">
      <c r="GJ2172" s="26"/>
    </row>
    <row r="2173" spans="192:192">
      <c r="GJ2173" s="26"/>
    </row>
    <row r="2174" spans="192:192">
      <c r="GJ2174" s="26"/>
    </row>
    <row r="2175" spans="192:192">
      <c r="GJ2175" s="26"/>
    </row>
    <row r="2176" spans="192:192">
      <c r="GJ2176" s="26"/>
    </row>
    <row r="2177" spans="192:192">
      <c r="GJ2177" s="26"/>
    </row>
    <row r="2178" spans="192:192">
      <c r="GJ2178" s="26"/>
    </row>
    <row r="2179" spans="192:192">
      <c r="GJ2179" s="26"/>
    </row>
    <row r="2180" spans="192:192">
      <c r="GJ2180" s="26"/>
    </row>
    <row r="2181" spans="192:192">
      <c r="GJ2181" s="26"/>
    </row>
    <row r="2182" spans="192:192">
      <c r="GJ2182" s="26"/>
    </row>
    <row r="2183" spans="192:192">
      <c r="GJ2183" s="26"/>
    </row>
    <row r="2184" spans="192:192">
      <c r="GJ2184" s="26"/>
    </row>
    <row r="2185" spans="192:192">
      <c r="GJ2185" s="26"/>
    </row>
    <row r="2186" spans="192:192">
      <c r="GJ2186" s="26"/>
    </row>
    <row r="2187" spans="192:192">
      <c r="GJ2187" s="26"/>
    </row>
    <row r="2188" spans="192:192">
      <c r="GJ2188" s="26"/>
    </row>
    <row r="2189" spans="192:192">
      <c r="GJ2189" s="26"/>
    </row>
    <row r="2190" spans="192:192">
      <c r="GJ2190" s="26"/>
    </row>
    <row r="2191" spans="192:192">
      <c r="GJ2191" s="26"/>
    </row>
    <row r="2192" spans="192:192">
      <c r="GJ2192" s="26"/>
    </row>
    <row r="2193" spans="192:192">
      <c r="GJ2193" s="26"/>
    </row>
    <row r="2194" spans="192:192">
      <c r="GJ2194" s="26"/>
    </row>
    <row r="2195" spans="192:192">
      <c r="GJ2195" s="26"/>
    </row>
    <row r="2196" spans="192:192">
      <c r="GJ2196" s="26"/>
    </row>
    <row r="2197" spans="192:192">
      <c r="GJ2197" s="26"/>
    </row>
    <row r="2198" spans="192:192">
      <c r="GJ2198" s="26"/>
    </row>
    <row r="2199" spans="192:192">
      <c r="GJ2199" s="26"/>
    </row>
    <row r="2200" spans="192:192">
      <c r="GJ2200" s="26"/>
    </row>
    <row r="2201" spans="192:192">
      <c r="GJ2201" s="26"/>
    </row>
    <row r="2202" spans="192:192">
      <c r="GJ2202" s="26"/>
    </row>
    <row r="2203" spans="192:192">
      <c r="GJ2203" s="26"/>
    </row>
    <row r="2204" spans="192:192">
      <c r="GJ2204" s="26"/>
    </row>
    <row r="2205" spans="192:192">
      <c r="GJ2205" s="26"/>
    </row>
    <row r="2206" spans="192:192">
      <c r="GJ2206" s="26"/>
    </row>
    <row r="2207" spans="192:192">
      <c r="GJ2207" s="26"/>
    </row>
    <row r="2208" spans="192:192">
      <c r="GJ2208" s="26"/>
    </row>
    <row r="2209" spans="192:192">
      <c r="GJ2209" s="26"/>
    </row>
    <row r="2210" spans="192:192">
      <c r="GJ2210" s="26"/>
    </row>
    <row r="2211" spans="192:192">
      <c r="GJ2211" s="26"/>
    </row>
    <row r="2212" spans="192:192">
      <c r="GJ2212" s="26"/>
    </row>
    <row r="2213" spans="192:192">
      <c r="GJ2213" s="26"/>
    </row>
    <row r="2214" spans="192:192">
      <c r="GJ2214" s="26"/>
    </row>
    <row r="2215" spans="192:192">
      <c r="GJ2215" s="26"/>
    </row>
    <row r="2216" spans="192:192">
      <c r="GJ2216" s="26"/>
    </row>
    <row r="2217" spans="192:192">
      <c r="GJ2217" s="26"/>
    </row>
    <row r="2218" spans="192:192">
      <c r="GJ2218" s="26"/>
    </row>
    <row r="2219" spans="192:192">
      <c r="GJ2219" s="26"/>
    </row>
    <row r="2220" spans="192:192">
      <c r="GJ2220" s="26"/>
    </row>
    <row r="2221" spans="192:192">
      <c r="GJ2221" s="26"/>
    </row>
    <row r="2222" spans="192:192">
      <c r="GJ2222" s="26"/>
    </row>
    <row r="2223" spans="192:192">
      <c r="GJ2223" s="26"/>
    </row>
    <row r="2224" spans="192:192">
      <c r="GJ2224" s="26"/>
    </row>
    <row r="2225" spans="192:192">
      <c r="GJ2225" s="26"/>
    </row>
    <row r="2226" spans="192:192">
      <c r="GJ2226" s="26"/>
    </row>
    <row r="2227" spans="192:192">
      <c r="GJ2227" s="26"/>
    </row>
    <row r="2228" spans="192:192">
      <c r="GJ2228" s="26"/>
    </row>
    <row r="2229" spans="192:192">
      <c r="GJ2229" s="26"/>
    </row>
    <row r="2230" spans="192:192">
      <c r="GJ2230" s="26"/>
    </row>
    <row r="2231" spans="192:192">
      <c r="GJ2231" s="26"/>
    </row>
    <row r="2232" spans="192:192">
      <c r="GJ2232" s="26"/>
    </row>
    <row r="2233" spans="192:192">
      <c r="GJ2233" s="26"/>
    </row>
    <row r="2234" spans="192:192">
      <c r="GJ2234" s="26"/>
    </row>
    <row r="2235" spans="192:192">
      <c r="GJ2235" s="26"/>
    </row>
    <row r="2236" spans="192:192">
      <c r="GJ2236" s="26"/>
    </row>
    <row r="2237" spans="192:192">
      <c r="GJ2237" s="26"/>
    </row>
    <row r="2238" spans="192:192">
      <c r="GJ2238" s="26"/>
    </row>
    <row r="2239" spans="192:192">
      <c r="GJ2239" s="26"/>
    </row>
    <row r="2240" spans="192:192">
      <c r="GJ2240" s="26"/>
    </row>
    <row r="2241" spans="192:192">
      <c r="GJ2241" s="26"/>
    </row>
    <row r="2242" spans="192:192">
      <c r="GJ2242" s="26"/>
    </row>
    <row r="2243" spans="192:192">
      <c r="GJ2243" s="26"/>
    </row>
    <row r="2244" spans="192:192">
      <c r="GJ2244" s="26"/>
    </row>
    <row r="2245" spans="192:192">
      <c r="GJ2245" s="26"/>
    </row>
    <row r="2246" spans="192:192">
      <c r="GJ2246" s="26"/>
    </row>
    <row r="2247" spans="192:192">
      <c r="GJ2247" s="26"/>
    </row>
    <row r="2248" spans="192:192">
      <c r="GJ2248" s="26"/>
    </row>
    <row r="2249" spans="192:192">
      <c r="GJ2249" s="26"/>
    </row>
    <row r="2250" spans="192:192">
      <c r="GJ2250" s="26"/>
    </row>
    <row r="2251" spans="192:192">
      <c r="GJ2251" s="26"/>
    </row>
    <row r="2252" spans="192:192">
      <c r="GJ2252" s="26"/>
    </row>
    <row r="2253" spans="192:192">
      <c r="GJ2253" s="26"/>
    </row>
    <row r="2254" spans="192:192">
      <c r="GJ2254" s="26"/>
    </row>
    <row r="2255" spans="192:192">
      <c r="GJ2255" s="26"/>
    </row>
    <row r="2256" spans="192:192">
      <c r="GJ2256" s="26"/>
    </row>
    <row r="2257" spans="192:192">
      <c r="GJ2257" s="26"/>
    </row>
    <row r="2258" spans="192:192">
      <c r="GJ2258" s="26"/>
    </row>
    <row r="2259" spans="192:192">
      <c r="GJ2259" s="26"/>
    </row>
    <row r="2260" spans="192:192">
      <c r="GJ2260" s="26"/>
    </row>
    <row r="2261" spans="192:192">
      <c r="GJ2261" s="26"/>
    </row>
    <row r="2262" spans="192:192">
      <c r="GJ2262" s="26"/>
    </row>
    <row r="2263" spans="192:192">
      <c r="GJ2263" s="26"/>
    </row>
    <row r="2264" spans="192:192">
      <c r="GJ2264" s="26"/>
    </row>
    <row r="2265" spans="192:192">
      <c r="GJ2265" s="26"/>
    </row>
    <row r="2266" spans="192:192">
      <c r="GJ2266" s="26"/>
    </row>
    <row r="2267" spans="192:192">
      <c r="GJ2267" s="26"/>
    </row>
    <row r="2268" spans="192:192">
      <c r="GJ2268" s="26"/>
    </row>
    <row r="2269" spans="192:192">
      <c r="GJ2269" s="26"/>
    </row>
    <row r="2270" spans="192:192">
      <c r="GJ2270" s="26"/>
    </row>
    <row r="2271" spans="192:192">
      <c r="GJ2271" s="26"/>
    </row>
    <row r="2272" spans="192:192">
      <c r="GJ2272" s="26"/>
    </row>
    <row r="2273" spans="192:192">
      <c r="GJ2273" s="26"/>
    </row>
    <row r="2274" spans="192:192">
      <c r="GJ2274" s="26"/>
    </row>
    <row r="2275" spans="192:192">
      <c r="GJ2275" s="26"/>
    </row>
    <row r="2276" spans="192:192">
      <c r="GJ2276" s="26"/>
    </row>
    <row r="2277" spans="192:192">
      <c r="GJ2277" s="26"/>
    </row>
    <row r="2278" spans="192:192">
      <c r="GJ2278" s="26"/>
    </row>
    <row r="2279" spans="192:192">
      <c r="GJ2279" s="26"/>
    </row>
    <row r="2280" spans="192:192">
      <c r="GJ2280" s="26"/>
    </row>
    <row r="2281" spans="192:192">
      <c r="GJ2281" s="26"/>
    </row>
    <row r="2282" spans="192:192">
      <c r="GJ2282" s="26"/>
    </row>
    <row r="2283" spans="192:192">
      <c r="GJ2283" s="26"/>
    </row>
    <row r="2284" spans="192:192">
      <c r="GJ2284" s="26"/>
    </row>
    <row r="2285" spans="192:192">
      <c r="GJ2285" s="26"/>
    </row>
    <row r="2286" spans="192:192">
      <c r="GJ2286" s="26"/>
    </row>
    <row r="2287" spans="192:192">
      <c r="GJ2287" s="26"/>
    </row>
    <row r="2288" spans="192:192">
      <c r="GJ2288" s="26"/>
    </row>
    <row r="2289" spans="192:192">
      <c r="GJ2289" s="26"/>
    </row>
    <row r="2290" spans="192:192">
      <c r="GJ2290" s="26"/>
    </row>
    <row r="2291" spans="192:192">
      <c r="GJ2291" s="26"/>
    </row>
    <row r="2292" spans="192:192">
      <c r="GJ2292" s="26"/>
    </row>
    <row r="2293" spans="192:192">
      <c r="GJ2293" s="26"/>
    </row>
    <row r="2294" spans="192:192">
      <c r="GJ2294" s="26"/>
    </row>
    <row r="2295" spans="192:192">
      <c r="GJ2295" s="26"/>
    </row>
    <row r="2296" spans="192:192">
      <c r="GJ2296" s="26"/>
    </row>
    <row r="2297" spans="192:192">
      <c r="GJ2297" s="26"/>
    </row>
    <row r="2298" spans="192:192">
      <c r="GJ2298" s="26"/>
    </row>
    <row r="2299" spans="192:192">
      <c r="GJ2299" s="26"/>
    </row>
    <row r="2300" spans="192:192">
      <c r="GJ2300" s="26"/>
    </row>
    <row r="2301" spans="192:192">
      <c r="GJ2301" s="26"/>
    </row>
    <row r="2302" spans="192:192">
      <c r="GJ2302" s="26"/>
    </row>
    <row r="2303" spans="192:192">
      <c r="GJ2303" s="26"/>
    </row>
    <row r="2304" spans="192:192">
      <c r="GJ2304" s="26"/>
    </row>
    <row r="2305" spans="192:192">
      <c r="GJ2305" s="26"/>
    </row>
    <row r="2306" spans="192:192">
      <c r="GJ2306" s="26"/>
    </row>
    <row r="2307" spans="192:192">
      <c r="GJ2307" s="26"/>
    </row>
    <row r="2308" spans="192:192">
      <c r="GJ2308" s="26"/>
    </row>
    <row r="2309" spans="192:192">
      <c r="GJ2309" s="26"/>
    </row>
    <row r="2310" spans="192:192">
      <c r="GJ2310" s="26"/>
    </row>
    <row r="2311" spans="192:192">
      <c r="GJ2311" s="26"/>
    </row>
    <row r="2312" spans="192:192">
      <c r="GJ2312" s="26"/>
    </row>
    <row r="2313" spans="192:192">
      <c r="GJ2313" s="26"/>
    </row>
    <row r="2314" spans="192:192">
      <c r="GJ2314" s="26"/>
    </row>
    <row r="2315" spans="192:192">
      <c r="GJ2315" s="26"/>
    </row>
    <row r="2316" spans="192:192">
      <c r="GJ2316" s="26"/>
    </row>
    <row r="2317" spans="192:192">
      <c r="GJ2317" s="26"/>
    </row>
    <row r="2318" spans="192:192">
      <c r="GJ2318" s="26"/>
    </row>
    <row r="2319" spans="192:192">
      <c r="GJ2319" s="26"/>
    </row>
    <row r="2320" spans="192:192">
      <c r="GJ2320" s="26"/>
    </row>
    <row r="2321" spans="192:192">
      <c r="GJ2321" s="26"/>
    </row>
    <row r="2322" spans="192:192">
      <c r="GJ2322" s="26"/>
    </row>
    <row r="2323" spans="192:192">
      <c r="GJ2323" s="26"/>
    </row>
    <row r="2324" spans="192:192">
      <c r="GJ2324" s="26"/>
    </row>
    <row r="2325" spans="192:192">
      <c r="GJ2325" s="26"/>
    </row>
    <row r="2326" spans="192:192">
      <c r="GJ2326" s="26"/>
    </row>
    <row r="2327" spans="192:192">
      <c r="GJ2327" s="26"/>
    </row>
    <row r="2328" spans="192:192">
      <c r="GJ2328" s="26"/>
    </row>
    <row r="2329" spans="192:192">
      <c r="GJ2329" s="26"/>
    </row>
    <row r="2330" spans="192:192">
      <c r="GJ2330" s="26"/>
    </row>
    <row r="2331" spans="192:192">
      <c r="GJ2331" s="26"/>
    </row>
    <row r="2332" spans="192:192">
      <c r="GJ2332" s="26"/>
    </row>
    <row r="2333" spans="192:192">
      <c r="GJ2333" s="26"/>
    </row>
    <row r="2334" spans="192:192">
      <c r="GJ2334" s="26"/>
    </row>
    <row r="2335" spans="192:192">
      <c r="GJ2335" s="26"/>
    </row>
    <row r="2336" spans="192:192">
      <c r="GJ2336" s="26"/>
    </row>
    <row r="2337" spans="192:192">
      <c r="GJ2337" s="26"/>
    </row>
    <row r="2338" spans="192:192">
      <c r="GJ2338" s="26"/>
    </row>
    <row r="2339" spans="192:192">
      <c r="GJ2339" s="26"/>
    </row>
    <row r="2340" spans="192:192">
      <c r="GJ2340" s="26"/>
    </row>
    <row r="2341" spans="192:192">
      <c r="GJ2341" s="26"/>
    </row>
    <row r="2342" spans="192:192">
      <c r="GJ2342" s="26"/>
    </row>
    <row r="2343" spans="192:192">
      <c r="GJ2343" s="26"/>
    </row>
    <row r="2344" spans="192:192">
      <c r="GJ2344" s="26"/>
    </row>
    <row r="2345" spans="192:192">
      <c r="GJ2345" s="26"/>
    </row>
    <row r="2346" spans="192:192">
      <c r="GJ2346" s="26"/>
    </row>
    <row r="2347" spans="192:192">
      <c r="GJ2347" s="26"/>
    </row>
    <row r="2348" spans="192:192">
      <c r="GJ2348" s="26"/>
    </row>
    <row r="2349" spans="192:192">
      <c r="GJ2349" s="26"/>
    </row>
    <row r="2350" spans="192:192">
      <c r="GJ2350" s="26"/>
    </row>
    <row r="2351" spans="192:192">
      <c r="GJ2351" s="26"/>
    </row>
    <row r="2352" spans="192:192">
      <c r="GJ2352" s="26"/>
    </row>
    <row r="2353" spans="192:192">
      <c r="GJ2353" s="26"/>
    </row>
    <row r="2354" spans="192:192">
      <c r="GJ2354" s="26"/>
    </row>
    <row r="2355" spans="192:192">
      <c r="GJ2355" s="26"/>
    </row>
    <row r="2356" spans="192:192">
      <c r="GJ2356" s="26"/>
    </row>
    <row r="2357" spans="192:192">
      <c r="GJ2357" s="26"/>
    </row>
    <row r="2358" spans="192:192">
      <c r="GJ2358" s="26"/>
    </row>
    <row r="2359" spans="192:192">
      <c r="GJ2359" s="26"/>
    </row>
    <row r="2360" spans="192:192">
      <c r="GJ2360" s="26"/>
    </row>
    <row r="2361" spans="192:192">
      <c r="GJ2361" s="26"/>
    </row>
    <row r="2362" spans="192:192">
      <c r="GJ2362" s="26"/>
    </row>
    <row r="2363" spans="192:192">
      <c r="GJ2363" s="26"/>
    </row>
    <row r="2364" spans="192:192">
      <c r="GJ2364" s="26"/>
    </row>
    <row r="2365" spans="192:192">
      <c r="GJ2365" s="26"/>
    </row>
    <row r="2366" spans="192:192">
      <c r="GJ2366" s="26"/>
    </row>
    <row r="2367" spans="192:192">
      <c r="GJ2367" s="26"/>
    </row>
    <row r="2368" spans="192:192">
      <c r="GJ2368" s="26"/>
    </row>
    <row r="2369" spans="192:192">
      <c r="GJ2369" s="26"/>
    </row>
    <row r="2370" spans="192:192">
      <c r="GJ2370" s="26"/>
    </row>
    <row r="2371" spans="192:192">
      <c r="GJ2371" s="26"/>
    </row>
    <row r="2372" spans="192:192">
      <c r="GJ2372" s="26"/>
    </row>
    <row r="2373" spans="192:192">
      <c r="GJ2373" s="26"/>
    </row>
    <row r="2374" spans="192:192">
      <c r="GJ2374" s="26"/>
    </row>
    <row r="2375" spans="192:192">
      <c r="GJ2375" s="26"/>
    </row>
    <row r="2376" spans="192:192">
      <c r="GJ2376" s="26"/>
    </row>
    <row r="2377" spans="192:192">
      <c r="GJ2377" s="26"/>
    </row>
    <row r="2378" spans="192:192">
      <c r="GJ2378" s="26"/>
    </row>
    <row r="2379" spans="192:192">
      <c r="GJ2379" s="26"/>
    </row>
    <row r="2380" spans="192:192">
      <c r="GJ2380" s="26"/>
    </row>
    <row r="2381" spans="192:192">
      <c r="GJ2381" s="26"/>
    </row>
    <row r="2382" spans="192:192">
      <c r="GJ2382" s="26"/>
    </row>
    <row r="2383" spans="192:192">
      <c r="GJ2383" s="26"/>
    </row>
    <row r="2384" spans="192:192">
      <c r="GJ2384" s="26"/>
    </row>
    <row r="2385" spans="192:192">
      <c r="GJ2385" s="26"/>
    </row>
    <row r="2386" spans="192:192">
      <c r="GJ2386" s="26"/>
    </row>
    <row r="2387" spans="192:192">
      <c r="GJ2387" s="26"/>
    </row>
    <row r="2388" spans="192:192">
      <c r="GJ2388" s="26"/>
    </row>
    <row r="2389" spans="192:192">
      <c r="GJ2389" s="26"/>
    </row>
    <row r="2390" spans="192:192">
      <c r="GJ2390" s="26"/>
    </row>
    <row r="2391" spans="192:192">
      <c r="GJ2391" s="26"/>
    </row>
    <row r="2392" spans="192:192">
      <c r="GJ2392" s="26"/>
    </row>
    <row r="2393" spans="192:192">
      <c r="GJ2393" s="26"/>
    </row>
    <row r="2394" spans="192:192">
      <c r="GJ2394" s="26"/>
    </row>
    <row r="2395" spans="192:192">
      <c r="GJ2395" s="26"/>
    </row>
    <row r="2396" spans="192:192">
      <c r="GJ2396" s="26"/>
    </row>
    <row r="2397" spans="192:192">
      <c r="GJ2397" s="26"/>
    </row>
    <row r="2398" spans="192:192">
      <c r="GJ2398" s="26"/>
    </row>
    <row r="2399" spans="192:192">
      <c r="GJ2399" s="26"/>
    </row>
    <row r="2400" spans="192:192">
      <c r="GJ2400" s="26"/>
    </row>
    <row r="2401" spans="192:192">
      <c r="GJ2401" s="26"/>
    </row>
    <row r="2402" spans="192:192">
      <c r="GJ2402" s="26"/>
    </row>
    <row r="2403" spans="192:192">
      <c r="GJ2403" s="26"/>
    </row>
    <row r="2404" spans="192:192">
      <c r="GJ2404" s="26"/>
    </row>
    <row r="2405" spans="192:192">
      <c r="GJ2405" s="26"/>
    </row>
    <row r="2406" spans="192:192">
      <c r="GJ2406" s="26"/>
    </row>
    <row r="2407" spans="192:192">
      <c r="GJ2407" s="26"/>
    </row>
    <row r="2408" spans="192:192">
      <c r="GJ2408" s="26"/>
    </row>
    <row r="2409" spans="192:192">
      <c r="GJ2409" s="26"/>
    </row>
    <row r="2410" spans="192:192">
      <c r="GJ2410" s="26"/>
    </row>
    <row r="2411" spans="192:192">
      <c r="GJ2411" s="26"/>
    </row>
    <row r="2412" spans="192:192">
      <c r="GJ2412" s="26"/>
    </row>
    <row r="2413" spans="192:192">
      <c r="GJ2413" s="26"/>
    </row>
    <row r="2414" spans="192:192">
      <c r="GJ2414" s="26"/>
    </row>
    <row r="2415" spans="192:192">
      <c r="GJ2415" s="26"/>
    </row>
    <row r="2416" spans="192:192">
      <c r="GJ2416" s="26"/>
    </row>
    <row r="2417" spans="192:192">
      <c r="GJ2417" s="26"/>
    </row>
    <row r="2418" spans="192:192">
      <c r="GJ2418" s="26"/>
    </row>
    <row r="2419" spans="192:192">
      <c r="GJ2419" s="26"/>
    </row>
    <row r="2420" spans="192:192">
      <c r="GJ2420" s="26"/>
    </row>
    <row r="2421" spans="192:192">
      <c r="GJ2421" s="26"/>
    </row>
    <row r="2422" spans="192:192">
      <c r="GJ2422" s="26"/>
    </row>
    <row r="2423" spans="192:192">
      <c r="GJ2423" s="26"/>
    </row>
    <row r="2424" spans="192:192">
      <c r="GJ2424" s="26"/>
    </row>
    <row r="2425" spans="192:192">
      <c r="GJ2425" s="26"/>
    </row>
    <row r="2426" spans="192:192">
      <c r="GJ2426" s="26"/>
    </row>
    <row r="2427" spans="192:192">
      <c r="GJ2427" s="26"/>
    </row>
    <row r="2428" spans="192:192">
      <c r="GJ2428" s="26"/>
    </row>
    <row r="2429" spans="192:192">
      <c r="GJ2429" s="26"/>
    </row>
    <row r="2430" spans="192:192">
      <c r="GJ2430" s="26"/>
    </row>
    <row r="2431" spans="192:192">
      <c r="GJ2431" s="26"/>
    </row>
    <row r="2432" spans="192:192">
      <c r="GJ2432" s="26"/>
    </row>
    <row r="2433" spans="192:192">
      <c r="GJ2433" s="26"/>
    </row>
    <row r="2434" spans="192:192">
      <c r="GJ2434" s="26"/>
    </row>
    <row r="2435" spans="192:192">
      <c r="GJ2435" s="26"/>
    </row>
    <row r="2436" spans="192:192">
      <c r="GJ2436" s="26"/>
    </row>
    <row r="2437" spans="192:192">
      <c r="GJ2437" s="26"/>
    </row>
    <row r="2438" spans="192:192">
      <c r="GJ2438" s="26"/>
    </row>
    <row r="2439" spans="192:192">
      <c r="GJ2439" s="26"/>
    </row>
    <row r="2440" spans="192:192">
      <c r="GJ2440" s="26"/>
    </row>
    <row r="2441" spans="192:192">
      <c r="GJ2441" s="26"/>
    </row>
    <row r="2442" spans="192:192">
      <c r="GJ2442" s="26"/>
    </row>
    <row r="2443" spans="192:192">
      <c r="GJ2443" s="26"/>
    </row>
    <row r="2444" spans="192:192">
      <c r="GJ2444" s="26"/>
    </row>
    <row r="2445" spans="192:192">
      <c r="GJ2445" s="26"/>
    </row>
    <row r="2446" spans="192:192">
      <c r="GJ2446" s="26"/>
    </row>
    <row r="2447" spans="192:192">
      <c r="GJ2447" s="26"/>
    </row>
    <row r="2448" spans="192:192">
      <c r="GJ2448" s="26"/>
    </row>
    <row r="2449" spans="192:192">
      <c r="GJ2449" s="26"/>
    </row>
    <row r="2450" spans="192:192">
      <c r="GJ2450" s="26"/>
    </row>
    <row r="2451" spans="192:192">
      <c r="GJ2451" s="26"/>
    </row>
    <row r="2452" spans="192:192">
      <c r="GJ2452" s="26"/>
    </row>
    <row r="2453" spans="192:192">
      <c r="GJ2453" s="26"/>
    </row>
    <row r="2454" spans="192:192">
      <c r="GJ2454" s="26"/>
    </row>
    <row r="2455" spans="192:192">
      <c r="GJ2455" s="26"/>
    </row>
    <row r="2456" spans="192:192">
      <c r="GJ2456" s="26"/>
    </row>
    <row r="2457" spans="192:192">
      <c r="GJ2457" s="26"/>
    </row>
    <row r="2458" spans="192:192">
      <c r="GJ2458" s="26"/>
    </row>
    <row r="2459" spans="192:192">
      <c r="GJ2459" s="26"/>
    </row>
    <row r="2460" spans="192:192">
      <c r="GJ2460" s="26"/>
    </row>
    <row r="2461" spans="192:192">
      <c r="GJ2461" s="26"/>
    </row>
    <row r="2462" spans="192:192">
      <c r="GJ2462" s="26"/>
    </row>
    <row r="2463" spans="192:192">
      <c r="GJ2463" s="26"/>
    </row>
    <row r="2464" spans="192:192">
      <c r="GJ2464" s="26"/>
    </row>
    <row r="2465" spans="192:192">
      <c r="GJ2465" s="26"/>
    </row>
    <row r="2466" spans="192:192">
      <c r="GJ2466" s="26"/>
    </row>
    <row r="2467" spans="192:192">
      <c r="GJ2467" s="26"/>
    </row>
    <row r="2468" spans="192:192">
      <c r="GJ2468" s="26"/>
    </row>
    <row r="2469" spans="192:192">
      <c r="GJ2469" s="26"/>
    </row>
    <row r="2470" spans="192:192">
      <c r="GJ2470" s="26"/>
    </row>
    <row r="2471" spans="192:192">
      <c r="GJ2471" s="26"/>
    </row>
    <row r="2472" spans="192:192">
      <c r="GJ2472" s="26"/>
    </row>
    <row r="2473" spans="192:192">
      <c r="GJ2473" s="26"/>
    </row>
    <row r="2474" spans="192:192">
      <c r="GJ2474" s="26"/>
    </row>
    <row r="2475" spans="192:192">
      <c r="GJ2475" s="26"/>
    </row>
    <row r="2476" spans="192:192">
      <c r="GJ2476" s="26"/>
    </row>
    <row r="2477" spans="192:192">
      <c r="GJ2477" s="26"/>
    </row>
    <row r="2478" spans="192:192">
      <c r="GJ2478" s="26"/>
    </row>
    <row r="2479" spans="192:192">
      <c r="GJ2479" s="26"/>
    </row>
    <row r="2480" spans="192:192">
      <c r="GJ2480" s="26"/>
    </row>
    <row r="2481" spans="192:192">
      <c r="GJ2481" s="26"/>
    </row>
    <row r="2482" spans="192:192">
      <c r="GJ2482" s="26"/>
    </row>
    <row r="2483" spans="192:192">
      <c r="GJ2483" s="26"/>
    </row>
    <row r="2484" spans="192:192">
      <c r="GJ2484" s="26"/>
    </row>
    <row r="2485" spans="192:192">
      <c r="GJ2485" s="26"/>
    </row>
    <row r="2486" spans="192:192">
      <c r="GJ2486" s="26"/>
    </row>
    <row r="2487" spans="192:192">
      <c r="GJ2487" s="26"/>
    </row>
    <row r="2488" spans="192:192">
      <c r="GJ2488" s="26"/>
    </row>
    <row r="2489" spans="192:192">
      <c r="GJ2489" s="26"/>
    </row>
    <row r="2490" spans="192:192">
      <c r="GJ2490" s="26"/>
    </row>
    <row r="2491" spans="192:192">
      <c r="GJ2491" s="26"/>
    </row>
    <row r="2492" spans="192:192">
      <c r="GJ2492" s="26"/>
    </row>
    <row r="2493" spans="192:192">
      <c r="GJ2493" s="26"/>
    </row>
    <row r="2494" spans="192:192">
      <c r="GJ2494" s="26"/>
    </row>
    <row r="2495" spans="192:192">
      <c r="GJ2495" s="26"/>
    </row>
    <row r="2496" spans="192:192">
      <c r="GJ2496" s="26"/>
    </row>
    <row r="2497" spans="192:192">
      <c r="GJ2497" s="26"/>
    </row>
    <row r="2498" spans="192:192">
      <c r="GJ2498" s="26"/>
    </row>
    <row r="2499" spans="192:192">
      <c r="GJ2499" s="26"/>
    </row>
    <row r="2500" spans="192:192">
      <c r="GJ2500" s="26"/>
    </row>
    <row r="2501" spans="192:192">
      <c r="GJ2501" s="26"/>
    </row>
    <row r="2502" spans="192:192">
      <c r="GJ2502" s="26"/>
    </row>
    <row r="2503" spans="192:192">
      <c r="GJ2503" s="26"/>
    </row>
    <row r="2504" spans="192:192">
      <c r="GJ2504" s="26"/>
    </row>
    <row r="2505" spans="192:192">
      <c r="GJ2505" s="26"/>
    </row>
    <row r="2506" spans="192:192">
      <c r="GJ2506" s="26"/>
    </row>
    <row r="2507" spans="192:192">
      <c r="GJ2507" s="26"/>
    </row>
    <row r="2508" spans="192:192">
      <c r="GJ2508" s="26"/>
    </row>
    <row r="2509" spans="192:192">
      <c r="GJ2509" s="26"/>
    </row>
    <row r="2510" spans="192:192">
      <c r="GJ2510" s="26"/>
    </row>
    <row r="2511" spans="192:192">
      <c r="GJ2511" s="26"/>
    </row>
    <row r="2512" spans="192:192">
      <c r="GJ2512" s="26"/>
    </row>
    <row r="2513" spans="192:192">
      <c r="GJ2513" s="26"/>
    </row>
    <row r="2514" spans="192:192">
      <c r="GJ2514" s="26"/>
    </row>
    <row r="2515" spans="192:192">
      <c r="GJ2515" s="26"/>
    </row>
    <row r="2516" spans="192:192">
      <c r="GJ2516" s="26"/>
    </row>
    <row r="2517" spans="192:192">
      <c r="GJ2517" s="26"/>
    </row>
    <row r="2518" spans="192:192">
      <c r="GJ2518" s="26"/>
    </row>
    <row r="2519" spans="192:192">
      <c r="GJ2519" s="26"/>
    </row>
    <row r="2520" spans="192:192">
      <c r="GJ2520" s="26"/>
    </row>
    <row r="2521" spans="192:192">
      <c r="GJ2521" s="26"/>
    </row>
    <row r="2522" spans="192:192">
      <c r="GJ2522" s="26"/>
    </row>
    <row r="2523" spans="192:192">
      <c r="GJ2523" s="26"/>
    </row>
    <row r="2524" spans="192:192">
      <c r="GJ2524" s="26"/>
    </row>
    <row r="2525" spans="192:192">
      <c r="GJ2525" s="26"/>
    </row>
    <row r="2526" spans="192:192">
      <c r="GJ2526" s="26"/>
    </row>
    <row r="2527" spans="192:192">
      <c r="GJ2527" s="26"/>
    </row>
    <row r="2528" spans="192:192">
      <c r="GJ2528" s="26"/>
    </row>
    <row r="2529" spans="192:192">
      <c r="GJ2529" s="26"/>
    </row>
    <row r="2530" spans="192:192">
      <c r="GJ2530" s="26"/>
    </row>
    <row r="2531" spans="192:192">
      <c r="GJ2531" s="26"/>
    </row>
    <row r="2532" spans="192:192">
      <c r="GJ2532" s="26"/>
    </row>
    <row r="2533" spans="192:192">
      <c r="GJ2533" s="26"/>
    </row>
    <row r="2534" spans="192:192">
      <c r="GJ2534" s="26"/>
    </row>
    <row r="2535" spans="192:192">
      <c r="GJ2535" s="26"/>
    </row>
    <row r="2536" spans="192:192">
      <c r="GJ2536" s="26"/>
    </row>
    <row r="2537" spans="192:192">
      <c r="GJ2537" s="26"/>
    </row>
    <row r="2538" spans="192:192">
      <c r="GJ2538" s="26"/>
    </row>
    <row r="2539" spans="192:192">
      <c r="GJ2539" s="26"/>
    </row>
    <row r="2540" spans="192:192">
      <c r="GJ2540" s="26"/>
    </row>
    <row r="2541" spans="192:192">
      <c r="GJ2541" s="26"/>
    </row>
    <row r="2542" spans="192:192">
      <c r="GJ2542" s="26"/>
    </row>
    <row r="2543" spans="192:192">
      <c r="GJ2543" s="26"/>
    </row>
    <row r="2544" spans="192:192">
      <c r="GJ2544" s="26"/>
    </row>
    <row r="2545" spans="192:192">
      <c r="GJ2545" s="26"/>
    </row>
    <row r="2546" spans="192:192">
      <c r="GJ2546" s="26"/>
    </row>
    <row r="2547" spans="192:192">
      <c r="GJ2547" s="26"/>
    </row>
    <row r="2548" spans="192:192">
      <c r="GJ2548" s="26"/>
    </row>
    <row r="2549" spans="192:192">
      <c r="GJ2549" s="26"/>
    </row>
    <row r="2550" spans="192:192">
      <c r="GJ2550" s="26"/>
    </row>
    <row r="2551" spans="192:192">
      <c r="GJ2551" s="26"/>
    </row>
    <row r="2552" spans="192:192">
      <c r="GJ2552" s="26"/>
    </row>
    <row r="2553" spans="192:192">
      <c r="GJ2553" s="26"/>
    </row>
    <row r="2554" spans="192:192">
      <c r="GJ2554" s="26"/>
    </row>
    <row r="2555" spans="192:192">
      <c r="GJ2555" s="26"/>
    </row>
    <row r="2556" spans="192:192">
      <c r="GJ2556" s="26"/>
    </row>
    <row r="2557" spans="192:192">
      <c r="GJ2557" s="26"/>
    </row>
    <row r="2558" spans="192:192">
      <c r="GJ2558" s="26"/>
    </row>
    <row r="2559" spans="192:192">
      <c r="GJ2559" s="26"/>
    </row>
    <row r="2560" spans="192:192">
      <c r="GJ2560" s="26"/>
    </row>
    <row r="2561" spans="192:192">
      <c r="GJ2561" s="26"/>
    </row>
    <row r="2562" spans="192:192">
      <c r="GJ2562" s="26"/>
    </row>
    <row r="2563" spans="192:192">
      <c r="GJ2563" s="26"/>
    </row>
    <row r="2564" spans="192:192">
      <c r="GJ2564" s="26"/>
    </row>
    <row r="2565" spans="192:192">
      <c r="GJ2565" s="26"/>
    </row>
    <row r="2566" spans="192:192">
      <c r="GJ2566" s="26"/>
    </row>
    <row r="2567" spans="192:192">
      <c r="GJ2567" s="26"/>
    </row>
    <row r="2568" spans="192:192">
      <c r="GJ2568" s="26"/>
    </row>
    <row r="2569" spans="192:192">
      <c r="GJ2569" s="26"/>
    </row>
    <row r="2570" spans="192:192">
      <c r="GJ2570" s="26"/>
    </row>
    <row r="2571" spans="192:192">
      <c r="GJ2571" s="26"/>
    </row>
    <row r="2572" spans="192:192">
      <c r="GJ2572" s="26"/>
    </row>
    <row r="2573" spans="192:192">
      <c r="GJ2573" s="26"/>
    </row>
    <row r="2574" spans="192:192">
      <c r="GJ2574" s="26"/>
    </row>
    <row r="2575" spans="192:192">
      <c r="GJ2575" s="26"/>
    </row>
    <row r="2576" spans="192:192">
      <c r="GJ2576" s="26"/>
    </row>
    <row r="2577" spans="192:192">
      <c r="GJ2577" s="26"/>
    </row>
    <row r="2578" spans="192:192">
      <c r="GJ2578" s="26"/>
    </row>
    <row r="2579" spans="192:192">
      <c r="GJ2579" s="26"/>
    </row>
    <row r="2580" spans="192:192">
      <c r="GJ2580" s="26"/>
    </row>
    <row r="2581" spans="192:192">
      <c r="GJ2581" s="26"/>
    </row>
    <row r="2582" spans="192:192">
      <c r="GJ2582" s="26"/>
    </row>
    <row r="2583" spans="192:192">
      <c r="GJ2583" s="26"/>
    </row>
    <row r="2584" spans="192:192">
      <c r="GJ2584" s="26"/>
    </row>
    <row r="2585" spans="192:192">
      <c r="GJ2585" s="26"/>
    </row>
    <row r="2586" spans="192:192">
      <c r="GJ2586" s="26"/>
    </row>
    <row r="2587" spans="192:192">
      <c r="GJ2587" s="26"/>
    </row>
    <row r="2588" spans="192:192">
      <c r="GJ2588" s="26"/>
    </row>
    <row r="2589" spans="192:192">
      <c r="GJ2589" s="26"/>
    </row>
    <row r="2590" spans="192:192">
      <c r="GJ2590" s="26"/>
    </row>
    <row r="2591" spans="192:192">
      <c r="GJ2591" s="26"/>
    </row>
    <row r="2592" spans="192:192">
      <c r="GJ2592" s="26"/>
    </row>
    <row r="2593" spans="192:192">
      <c r="GJ2593" s="26"/>
    </row>
    <row r="2594" spans="192:192">
      <c r="GJ2594" s="26"/>
    </row>
    <row r="2595" spans="192:192">
      <c r="GJ2595" s="26"/>
    </row>
    <row r="2596" spans="192:192">
      <c r="GJ2596" s="26"/>
    </row>
    <row r="2597" spans="192:192">
      <c r="GJ2597" s="26"/>
    </row>
    <row r="2598" spans="192:192">
      <c r="GJ2598" s="26"/>
    </row>
    <row r="2599" spans="192:192">
      <c r="GJ2599" s="26"/>
    </row>
    <row r="2600" spans="192:192">
      <c r="GJ2600" s="26"/>
    </row>
    <row r="2601" spans="192:192">
      <c r="GJ2601" s="26"/>
    </row>
    <row r="2602" spans="192:192">
      <c r="GJ2602" s="26"/>
    </row>
    <row r="2603" spans="192:192">
      <c r="GJ2603" s="26"/>
    </row>
    <row r="2604" spans="192:192">
      <c r="GJ2604" s="26"/>
    </row>
    <row r="2605" spans="192:192">
      <c r="GJ2605" s="26"/>
    </row>
    <row r="2606" spans="192:192">
      <c r="GJ2606" s="26"/>
    </row>
    <row r="2607" spans="192:192">
      <c r="GJ2607" s="26"/>
    </row>
    <row r="2608" spans="192:192">
      <c r="GJ2608" s="26"/>
    </row>
    <row r="2609" spans="192:192">
      <c r="GJ2609" s="26"/>
    </row>
    <row r="2610" spans="192:192">
      <c r="GJ2610" s="26"/>
    </row>
    <row r="2611" spans="192:192">
      <c r="GJ2611" s="26"/>
    </row>
    <row r="2612" spans="192:192">
      <c r="GJ2612" s="26"/>
    </row>
    <row r="2613" spans="192:192">
      <c r="GJ2613" s="26"/>
    </row>
    <row r="2614" spans="192:192">
      <c r="GJ2614" s="26"/>
    </row>
    <row r="2615" spans="192:192">
      <c r="GJ2615" s="26"/>
    </row>
    <row r="2616" spans="192:192">
      <c r="GJ2616" s="26"/>
    </row>
    <row r="2617" spans="192:192">
      <c r="GJ2617" s="26"/>
    </row>
    <row r="2618" spans="192:192">
      <c r="GJ2618" s="26"/>
    </row>
    <row r="2619" spans="192:192">
      <c r="GJ2619" s="26"/>
    </row>
    <row r="2620" spans="192:192">
      <c r="GJ2620" s="26"/>
    </row>
    <row r="2621" spans="192:192">
      <c r="GJ2621" s="26"/>
    </row>
    <row r="2622" spans="192:192">
      <c r="GJ2622" s="26"/>
    </row>
    <row r="2623" spans="192:192">
      <c r="GJ2623" s="26"/>
    </row>
    <row r="2624" spans="192:192">
      <c r="GJ2624" s="26"/>
    </row>
    <row r="2625" spans="192:192">
      <c r="GJ2625" s="26"/>
    </row>
    <row r="2626" spans="192:192">
      <c r="GJ2626" s="26"/>
    </row>
    <row r="2627" spans="192:192">
      <c r="GJ2627" s="26"/>
    </row>
    <row r="2628" spans="192:192">
      <c r="GJ2628" s="26"/>
    </row>
    <row r="2629" spans="192:192">
      <c r="GJ2629" s="26"/>
    </row>
    <row r="2630" spans="192:192">
      <c r="GJ2630" s="26"/>
    </row>
    <row r="2631" spans="192:192">
      <c r="GJ2631" s="26"/>
    </row>
    <row r="2632" spans="192:192">
      <c r="GJ2632" s="26"/>
    </row>
    <row r="2633" spans="192:192">
      <c r="GJ2633" s="26"/>
    </row>
    <row r="2634" spans="192:192">
      <c r="GJ2634" s="26"/>
    </row>
    <row r="2635" spans="192:192">
      <c r="GJ2635" s="26"/>
    </row>
    <row r="2636" spans="192:192">
      <c r="GJ2636" s="26"/>
    </row>
    <row r="2637" spans="192:192">
      <c r="GJ2637" s="26"/>
    </row>
    <row r="2638" spans="192:192">
      <c r="GJ2638" s="26"/>
    </row>
    <row r="2639" spans="192:192">
      <c r="GJ2639" s="26"/>
    </row>
    <row r="2640" spans="192:192">
      <c r="GJ2640" s="26"/>
    </row>
    <row r="2641" spans="192:192">
      <c r="GJ2641" s="26"/>
    </row>
    <row r="2642" spans="192:192">
      <c r="GJ2642" s="26"/>
    </row>
    <row r="2643" spans="192:192">
      <c r="GJ2643" s="26"/>
    </row>
    <row r="2644" spans="192:192">
      <c r="GJ2644" s="26"/>
    </row>
    <row r="2645" spans="192:192">
      <c r="GJ2645" s="26"/>
    </row>
    <row r="2646" spans="192:192">
      <c r="GJ2646" s="26"/>
    </row>
    <row r="2647" spans="192:192">
      <c r="GJ2647" s="26"/>
    </row>
    <row r="2648" spans="192:192">
      <c r="GJ2648" s="26"/>
    </row>
    <row r="2649" spans="192:192">
      <c r="GJ2649" s="26"/>
    </row>
    <row r="2650" spans="192:192">
      <c r="GJ2650" s="26"/>
    </row>
    <row r="2651" spans="192:192">
      <c r="GJ2651" s="26"/>
    </row>
    <row r="2652" spans="192:192">
      <c r="GJ2652" s="26"/>
    </row>
    <row r="2653" spans="192:192">
      <c r="GJ2653" s="26"/>
    </row>
    <row r="2654" spans="192:192">
      <c r="GJ2654" s="26"/>
    </row>
    <row r="2655" spans="192:192">
      <c r="GJ2655" s="26"/>
    </row>
    <row r="2656" spans="192:192">
      <c r="GJ2656" s="26"/>
    </row>
    <row r="2657" spans="192:192">
      <c r="GJ2657" s="26"/>
    </row>
    <row r="2658" spans="192:192">
      <c r="GJ2658" s="26"/>
    </row>
    <row r="2659" spans="192:192">
      <c r="GJ2659" s="26"/>
    </row>
    <row r="2660" spans="192:192">
      <c r="GJ2660" s="26"/>
    </row>
    <row r="2661" spans="192:192">
      <c r="GJ2661" s="26"/>
    </row>
    <row r="2662" spans="192:192">
      <c r="GJ2662" s="26"/>
    </row>
    <row r="2663" spans="192:192">
      <c r="GJ2663" s="26"/>
    </row>
    <row r="2664" spans="192:192">
      <c r="GJ2664" s="26"/>
    </row>
    <row r="2665" spans="192:192">
      <c r="GJ2665" s="26"/>
    </row>
    <row r="2666" spans="192:192">
      <c r="GJ2666" s="26"/>
    </row>
    <row r="2667" spans="192:192">
      <c r="GJ2667" s="26"/>
    </row>
    <row r="2668" spans="192:192">
      <c r="GJ2668" s="26"/>
    </row>
    <row r="2669" spans="192:192">
      <c r="GJ2669" s="26"/>
    </row>
    <row r="2670" spans="192:192">
      <c r="GJ2670" s="26"/>
    </row>
    <row r="2671" spans="192:192">
      <c r="GJ2671" s="26"/>
    </row>
    <row r="2672" spans="192:192">
      <c r="GJ2672" s="26"/>
    </row>
    <row r="2673" spans="192:192">
      <c r="GJ2673" s="26"/>
    </row>
    <row r="2674" spans="192:192">
      <c r="GJ2674" s="26"/>
    </row>
    <row r="2675" spans="192:192">
      <c r="GJ2675" s="26"/>
    </row>
    <row r="2676" spans="192:192">
      <c r="GJ2676" s="26"/>
    </row>
    <row r="2677" spans="192:192">
      <c r="GJ2677" s="26"/>
    </row>
    <row r="2678" spans="192:192">
      <c r="GJ2678" s="26"/>
    </row>
    <row r="2679" spans="192:192">
      <c r="GJ2679" s="26"/>
    </row>
    <row r="2680" spans="192:192">
      <c r="GJ2680" s="26"/>
    </row>
    <row r="2681" spans="192:192">
      <c r="GJ2681" s="26"/>
    </row>
    <row r="2682" spans="192:192">
      <c r="GJ2682" s="26"/>
    </row>
    <row r="2683" spans="192:192">
      <c r="GJ2683" s="26"/>
    </row>
    <row r="2684" spans="192:192">
      <c r="GJ2684" s="26"/>
    </row>
    <row r="2685" spans="192:192">
      <c r="GJ2685" s="26"/>
    </row>
    <row r="2686" spans="192:192">
      <c r="GJ2686" s="26"/>
    </row>
    <row r="2687" spans="192:192">
      <c r="GJ2687" s="26"/>
    </row>
    <row r="2688" spans="192:192">
      <c r="GJ2688" s="26"/>
    </row>
    <row r="2689" spans="192:192">
      <c r="GJ2689" s="26"/>
    </row>
    <row r="2690" spans="192:192">
      <c r="GJ2690" s="26"/>
    </row>
    <row r="2691" spans="192:192">
      <c r="GJ2691" s="26"/>
    </row>
    <row r="2692" spans="192:192">
      <c r="GJ2692" s="26"/>
    </row>
    <row r="2693" spans="192:192">
      <c r="GJ2693" s="26"/>
    </row>
    <row r="2694" spans="192:192">
      <c r="GJ2694" s="26"/>
    </row>
    <row r="2695" spans="192:192">
      <c r="GJ2695" s="26"/>
    </row>
    <row r="2696" spans="192:192">
      <c r="GJ2696" s="26"/>
    </row>
    <row r="2697" spans="192:192">
      <c r="GJ2697" s="26"/>
    </row>
    <row r="2698" spans="192:192">
      <c r="GJ2698" s="26"/>
    </row>
    <row r="2699" spans="192:192">
      <c r="GJ2699" s="26"/>
    </row>
    <row r="2700" spans="192:192">
      <c r="GJ2700" s="26"/>
    </row>
    <row r="2701" spans="192:192">
      <c r="GJ2701" s="26"/>
    </row>
    <row r="2702" spans="192:192">
      <c r="GJ2702" s="26"/>
    </row>
    <row r="2703" spans="192:192">
      <c r="GJ2703" s="26"/>
    </row>
    <row r="2704" spans="192:192">
      <c r="GJ2704" s="26"/>
    </row>
    <row r="2705" spans="192:192">
      <c r="GJ2705" s="26"/>
    </row>
    <row r="2706" spans="192:192">
      <c r="GJ2706" s="26"/>
    </row>
    <row r="2707" spans="192:192">
      <c r="GJ2707" s="26"/>
    </row>
    <row r="2708" spans="192:192">
      <c r="GJ2708" s="26"/>
    </row>
    <row r="2709" spans="192:192">
      <c r="GJ2709" s="26"/>
    </row>
    <row r="2710" spans="192:192">
      <c r="GJ2710" s="26"/>
    </row>
    <row r="2711" spans="192:192">
      <c r="GJ2711" s="26"/>
    </row>
    <row r="2712" spans="192:192">
      <c r="GJ2712" s="26"/>
    </row>
    <row r="2713" spans="192:192">
      <c r="GJ2713" s="26"/>
    </row>
    <row r="2714" spans="192:192">
      <c r="GJ2714" s="26"/>
    </row>
    <row r="2715" spans="192:192">
      <c r="GJ2715" s="26"/>
    </row>
    <row r="2716" spans="192:192">
      <c r="GJ2716" s="26"/>
    </row>
    <row r="2717" spans="192:192">
      <c r="GJ2717" s="26"/>
    </row>
    <row r="2718" spans="192:192">
      <c r="GJ2718" s="26"/>
    </row>
    <row r="2719" spans="192:192">
      <c r="GJ2719" s="26"/>
    </row>
    <row r="2720" spans="192:192">
      <c r="GJ2720" s="26"/>
    </row>
    <row r="2721" spans="192:192">
      <c r="GJ2721" s="26"/>
    </row>
    <row r="2722" spans="192:192">
      <c r="GJ2722" s="26"/>
    </row>
    <row r="2723" spans="192:192">
      <c r="GJ2723" s="26"/>
    </row>
    <row r="2724" spans="192:192">
      <c r="GJ2724" s="26"/>
    </row>
    <row r="2725" spans="192:192">
      <c r="GJ2725" s="26"/>
    </row>
    <row r="2726" spans="192:192">
      <c r="GJ2726" s="26"/>
    </row>
    <row r="2727" spans="192:192">
      <c r="GJ2727" s="26"/>
    </row>
    <row r="2728" spans="192:192">
      <c r="GJ2728" s="26"/>
    </row>
    <row r="2729" spans="192:192">
      <c r="GJ2729" s="26"/>
    </row>
    <row r="2730" spans="192:192">
      <c r="GJ2730" s="26"/>
    </row>
    <row r="2731" spans="192:192">
      <c r="GJ2731" s="26"/>
    </row>
    <row r="2732" spans="192:192">
      <c r="GJ2732" s="26"/>
    </row>
    <row r="2733" spans="192:192">
      <c r="GJ2733" s="26"/>
    </row>
    <row r="2734" spans="192:192">
      <c r="GJ2734" s="26"/>
    </row>
    <row r="2735" spans="192:192">
      <c r="GJ2735" s="26"/>
    </row>
    <row r="2736" spans="192:192">
      <c r="GJ2736" s="26"/>
    </row>
    <row r="2737" spans="192:192">
      <c r="GJ2737" s="26"/>
    </row>
    <row r="2738" spans="192:192">
      <c r="GJ2738" s="26"/>
    </row>
    <row r="2739" spans="192:192">
      <c r="GJ2739" s="26"/>
    </row>
    <row r="2740" spans="192:192">
      <c r="GJ2740" s="26"/>
    </row>
    <row r="2741" spans="192:192">
      <c r="GJ2741" s="26"/>
    </row>
    <row r="2742" spans="192:192">
      <c r="GJ2742" s="26"/>
    </row>
    <row r="2743" spans="192:192">
      <c r="GJ2743" s="26"/>
    </row>
    <row r="2744" spans="192:192">
      <c r="GJ2744" s="26"/>
    </row>
    <row r="2745" spans="192:192">
      <c r="GJ2745" s="26"/>
    </row>
    <row r="2746" spans="192:192">
      <c r="GJ2746" s="26"/>
    </row>
    <row r="2747" spans="192:192">
      <c r="GJ2747" s="26"/>
    </row>
    <row r="2748" spans="192:192">
      <c r="GJ2748" s="26"/>
    </row>
    <row r="2749" spans="192:192">
      <c r="GJ2749" s="26"/>
    </row>
    <row r="2750" spans="192:192">
      <c r="GJ2750" s="26"/>
    </row>
    <row r="2751" spans="192:192">
      <c r="GJ2751" s="26"/>
    </row>
    <row r="2752" spans="192:192">
      <c r="GJ2752" s="26"/>
    </row>
    <row r="2753" spans="192:192">
      <c r="GJ2753" s="26"/>
    </row>
    <row r="2754" spans="192:192">
      <c r="GJ2754" s="26"/>
    </row>
    <row r="2755" spans="192:192">
      <c r="GJ2755" s="26"/>
    </row>
    <row r="2756" spans="192:192">
      <c r="GJ2756" s="26"/>
    </row>
    <row r="2757" spans="192:192">
      <c r="GJ2757" s="26"/>
    </row>
    <row r="2758" spans="192:192">
      <c r="GJ2758" s="26"/>
    </row>
    <row r="2759" spans="192:192">
      <c r="GJ2759" s="26"/>
    </row>
    <row r="2760" spans="192:192">
      <c r="GJ2760" s="26"/>
    </row>
    <row r="2761" spans="192:192">
      <c r="GJ2761" s="26"/>
    </row>
    <row r="2762" spans="192:192">
      <c r="GJ2762" s="26"/>
    </row>
    <row r="2763" spans="192:192">
      <c r="GJ2763" s="26"/>
    </row>
    <row r="2764" spans="192:192">
      <c r="GJ2764" s="26"/>
    </row>
    <row r="2765" spans="192:192">
      <c r="GJ2765" s="26"/>
    </row>
    <row r="2766" spans="192:192">
      <c r="GJ2766" s="26"/>
    </row>
    <row r="2767" spans="192:192">
      <c r="GJ2767" s="26"/>
    </row>
    <row r="2768" spans="192:192">
      <c r="GJ2768" s="26"/>
    </row>
    <row r="2769" spans="192:192">
      <c r="GJ2769" s="26"/>
    </row>
    <row r="2770" spans="192:192">
      <c r="GJ2770" s="26"/>
    </row>
    <row r="2771" spans="192:192">
      <c r="GJ2771" s="26"/>
    </row>
    <row r="2772" spans="192:192">
      <c r="GJ2772" s="26"/>
    </row>
    <row r="2773" spans="192:192">
      <c r="GJ2773" s="26"/>
    </row>
    <row r="2774" spans="192:192">
      <c r="GJ2774" s="26"/>
    </row>
    <row r="2775" spans="192:192">
      <c r="GJ2775" s="26"/>
    </row>
    <row r="2776" spans="192:192">
      <c r="GJ2776" s="26"/>
    </row>
    <row r="2777" spans="192:192">
      <c r="GJ2777" s="26"/>
    </row>
    <row r="2778" spans="192:192">
      <c r="GJ2778" s="26"/>
    </row>
    <row r="2779" spans="192:192">
      <c r="GJ2779" s="26"/>
    </row>
    <row r="2780" spans="192:192">
      <c r="GJ2780" s="26"/>
    </row>
    <row r="2781" spans="192:192">
      <c r="GJ2781" s="26"/>
    </row>
    <row r="2782" spans="192:192">
      <c r="GJ2782" s="26"/>
    </row>
    <row r="2783" spans="192:192">
      <c r="GJ2783" s="26"/>
    </row>
    <row r="2784" spans="192:192">
      <c r="GJ2784" s="26"/>
    </row>
    <row r="2785" spans="192:192">
      <c r="GJ2785" s="26"/>
    </row>
    <row r="2786" spans="192:192">
      <c r="GJ2786" s="26"/>
    </row>
    <row r="2787" spans="192:192">
      <c r="GJ2787" s="26"/>
    </row>
    <row r="2788" spans="192:192">
      <c r="GJ2788" s="26"/>
    </row>
    <row r="2789" spans="192:192">
      <c r="GJ2789" s="26"/>
    </row>
    <row r="2790" spans="192:192">
      <c r="GJ2790" s="26"/>
    </row>
    <row r="2791" spans="192:192">
      <c r="GJ2791" s="26"/>
    </row>
    <row r="2792" spans="192:192">
      <c r="GJ2792" s="26"/>
    </row>
    <row r="2793" spans="192:192">
      <c r="GJ2793" s="26"/>
    </row>
    <row r="2794" spans="192:192">
      <c r="GJ2794" s="26"/>
    </row>
    <row r="2795" spans="192:192">
      <c r="GJ2795" s="26"/>
    </row>
    <row r="2796" spans="192:192">
      <c r="GJ2796" s="26"/>
    </row>
    <row r="2797" spans="192:192">
      <c r="GJ2797" s="26"/>
    </row>
    <row r="2798" spans="192:192">
      <c r="GJ2798" s="26"/>
    </row>
    <row r="2799" spans="192:192">
      <c r="GJ2799" s="26"/>
    </row>
    <row r="2800" spans="192:192">
      <c r="GJ2800" s="26"/>
    </row>
    <row r="2801" spans="192:192">
      <c r="GJ2801" s="26"/>
    </row>
    <row r="2802" spans="192:192">
      <c r="GJ2802" s="26"/>
    </row>
    <row r="2803" spans="192:192">
      <c r="GJ2803" s="26"/>
    </row>
    <row r="2804" spans="192:192">
      <c r="GJ2804" s="26"/>
    </row>
    <row r="2805" spans="192:192">
      <c r="GJ2805" s="26"/>
    </row>
    <row r="2806" spans="192:192">
      <c r="GJ2806" s="26"/>
    </row>
    <row r="2807" spans="192:192">
      <c r="GJ2807" s="26"/>
    </row>
    <row r="2808" spans="192:192">
      <c r="GJ2808" s="26"/>
    </row>
    <row r="2809" spans="192:192">
      <c r="GJ2809" s="26"/>
    </row>
    <row r="2810" spans="192:192">
      <c r="GJ2810" s="26"/>
    </row>
    <row r="2811" spans="192:192">
      <c r="GJ2811" s="26"/>
    </row>
    <row r="2812" spans="192:192">
      <c r="GJ2812" s="26"/>
    </row>
    <row r="2813" spans="192:192">
      <c r="GJ2813" s="26"/>
    </row>
    <row r="2814" spans="192:192">
      <c r="GJ2814" s="26"/>
    </row>
    <row r="2815" spans="192:192">
      <c r="GJ2815" s="26"/>
    </row>
    <row r="2816" spans="192:192">
      <c r="GJ2816" s="26"/>
    </row>
    <row r="2817" spans="192:192">
      <c r="GJ2817" s="26"/>
    </row>
    <row r="2818" spans="192:192">
      <c r="GJ2818" s="26"/>
    </row>
    <row r="2819" spans="192:192">
      <c r="GJ2819" s="26"/>
    </row>
    <row r="2820" spans="192:192">
      <c r="GJ2820" s="26"/>
    </row>
    <row r="2821" spans="192:192">
      <c r="GJ2821" s="26"/>
    </row>
    <row r="2822" spans="192:192">
      <c r="GJ2822" s="26"/>
    </row>
    <row r="2823" spans="192:192">
      <c r="GJ2823" s="26"/>
    </row>
    <row r="2824" spans="192:192">
      <c r="GJ2824" s="26"/>
    </row>
    <row r="2825" spans="192:192">
      <c r="GJ2825" s="26"/>
    </row>
    <row r="2826" spans="192:192">
      <c r="GJ2826" s="26"/>
    </row>
    <row r="2827" spans="192:192">
      <c r="GJ2827" s="26"/>
    </row>
    <row r="2828" spans="192:192">
      <c r="GJ2828" s="26"/>
    </row>
    <row r="2829" spans="192:192">
      <c r="GJ2829" s="26"/>
    </row>
    <row r="2830" spans="192:192">
      <c r="GJ2830" s="26"/>
    </row>
    <row r="2831" spans="192:192">
      <c r="GJ2831" s="26"/>
    </row>
    <row r="2832" spans="192:192">
      <c r="GJ2832" s="26"/>
    </row>
    <row r="2833" spans="192:192">
      <c r="GJ2833" s="26"/>
    </row>
    <row r="2834" spans="192:192">
      <c r="GJ2834" s="26"/>
    </row>
    <row r="2835" spans="192:192">
      <c r="GJ2835" s="26"/>
    </row>
    <row r="2836" spans="192:192">
      <c r="GJ2836" s="26"/>
    </row>
    <row r="2837" spans="192:192">
      <c r="GJ2837" s="26"/>
    </row>
    <row r="2838" spans="192:192">
      <c r="GJ2838" s="26"/>
    </row>
    <row r="2839" spans="192:192">
      <c r="GJ2839" s="26"/>
    </row>
    <row r="2840" spans="192:192">
      <c r="GJ2840" s="26"/>
    </row>
    <row r="2841" spans="192:192">
      <c r="GJ2841" s="26"/>
    </row>
    <row r="2842" spans="192:192">
      <c r="GJ2842" s="26"/>
    </row>
    <row r="2843" spans="192:192">
      <c r="GJ2843" s="26"/>
    </row>
    <row r="2844" spans="192:192">
      <c r="GJ2844" s="26"/>
    </row>
    <row r="2845" spans="192:192">
      <c r="GJ2845" s="26"/>
    </row>
    <row r="2846" spans="192:192">
      <c r="GJ2846" s="26"/>
    </row>
    <row r="2847" spans="192:192">
      <c r="GJ2847" s="26"/>
    </row>
    <row r="2848" spans="192:192">
      <c r="GJ2848" s="26"/>
    </row>
    <row r="2849" spans="192:192">
      <c r="GJ2849" s="26"/>
    </row>
    <row r="2850" spans="192:192">
      <c r="GJ2850" s="26"/>
    </row>
    <row r="2851" spans="192:192">
      <c r="GJ2851" s="26"/>
    </row>
    <row r="2852" spans="192:192">
      <c r="GJ2852" s="26"/>
    </row>
    <row r="2853" spans="192:192">
      <c r="GJ2853" s="26"/>
    </row>
    <row r="2854" spans="192:192">
      <c r="GJ2854" s="26"/>
    </row>
    <row r="2855" spans="192:192">
      <c r="GJ2855" s="26"/>
    </row>
    <row r="2856" spans="192:192">
      <c r="GJ2856" s="26"/>
    </row>
    <row r="2857" spans="192:192">
      <c r="GJ2857" s="26"/>
    </row>
    <row r="2858" spans="192:192">
      <c r="GJ2858" s="26"/>
    </row>
    <row r="2859" spans="192:192">
      <c r="GJ2859" s="26"/>
    </row>
    <row r="2860" spans="192:192">
      <c r="GJ2860" s="26"/>
    </row>
    <row r="2861" spans="192:192">
      <c r="GJ2861" s="26"/>
    </row>
    <row r="2862" spans="192:192">
      <c r="GJ2862" s="26"/>
    </row>
    <row r="2863" spans="192:192">
      <c r="GJ2863" s="26"/>
    </row>
    <row r="2864" spans="192:192">
      <c r="GJ2864" s="26"/>
    </row>
    <row r="2865" spans="192:192">
      <c r="GJ2865" s="26"/>
    </row>
    <row r="2866" spans="192:192">
      <c r="GJ2866" s="26"/>
    </row>
    <row r="2867" spans="192:192">
      <c r="GJ2867" s="26"/>
    </row>
    <row r="2868" spans="192:192">
      <c r="GJ2868" s="26"/>
    </row>
    <row r="2869" spans="192:192">
      <c r="GJ2869" s="26"/>
    </row>
    <row r="2870" spans="192:192">
      <c r="GJ2870" s="26"/>
    </row>
    <row r="2871" spans="192:192">
      <c r="GJ2871" s="26"/>
    </row>
    <row r="2872" spans="192:192">
      <c r="GJ2872" s="26"/>
    </row>
    <row r="2873" spans="192:192">
      <c r="GJ2873" s="26"/>
    </row>
    <row r="2874" spans="192:192">
      <c r="GJ2874" s="26"/>
    </row>
    <row r="2875" spans="192:192">
      <c r="GJ2875" s="26"/>
    </row>
    <row r="2876" spans="192:192">
      <c r="GJ2876" s="26"/>
    </row>
    <row r="2877" spans="192:192">
      <c r="GJ2877" s="26"/>
    </row>
    <row r="2878" spans="192:192">
      <c r="GJ2878" s="26"/>
    </row>
    <row r="2879" spans="192:192">
      <c r="GJ2879" s="26"/>
    </row>
    <row r="2880" spans="192:192">
      <c r="GJ2880" s="26"/>
    </row>
    <row r="2881" spans="192:192">
      <c r="GJ2881" s="26"/>
    </row>
    <row r="2882" spans="192:192">
      <c r="GJ2882" s="26"/>
    </row>
    <row r="2883" spans="192:192">
      <c r="GJ2883" s="26"/>
    </row>
    <row r="2884" spans="192:192">
      <c r="GJ2884" s="26"/>
    </row>
    <row r="2885" spans="192:192">
      <c r="GJ2885" s="26"/>
    </row>
    <row r="2886" spans="192:192">
      <c r="GJ2886" s="26"/>
    </row>
    <row r="2887" spans="192:192">
      <c r="GJ2887" s="26"/>
    </row>
    <row r="2888" spans="192:192">
      <c r="GJ2888" s="26"/>
    </row>
    <row r="2889" spans="192:192">
      <c r="GJ2889" s="26"/>
    </row>
    <row r="2890" spans="192:192">
      <c r="GJ2890" s="26"/>
    </row>
    <row r="2891" spans="192:192">
      <c r="GJ2891" s="26"/>
    </row>
    <row r="2892" spans="192:192">
      <c r="GJ2892" s="26"/>
    </row>
    <row r="2893" spans="192:192">
      <c r="GJ2893" s="26"/>
    </row>
    <row r="2894" spans="192:192">
      <c r="GJ2894" s="26"/>
    </row>
    <row r="2895" spans="192:192">
      <c r="GJ2895" s="26"/>
    </row>
    <row r="2896" spans="192:192">
      <c r="GJ2896" s="26"/>
    </row>
    <row r="2897" spans="192:192">
      <c r="GJ2897" s="26"/>
    </row>
    <row r="2898" spans="192:192">
      <c r="GJ2898" s="26"/>
    </row>
    <row r="2899" spans="192:192">
      <c r="GJ2899" s="26"/>
    </row>
    <row r="2900" spans="192:192">
      <c r="GJ2900" s="26"/>
    </row>
    <row r="2901" spans="192:192">
      <c r="GJ2901" s="26"/>
    </row>
    <row r="2902" spans="192:192">
      <c r="GJ2902" s="26"/>
    </row>
    <row r="2903" spans="192:192">
      <c r="GJ2903" s="26"/>
    </row>
    <row r="2904" spans="192:192">
      <c r="GJ2904" s="26"/>
    </row>
    <row r="2905" spans="192:192">
      <c r="GJ2905" s="26"/>
    </row>
    <row r="2906" spans="192:192">
      <c r="GJ2906" s="26"/>
    </row>
    <row r="2907" spans="192:192">
      <c r="GJ2907" s="26"/>
    </row>
    <row r="2908" spans="192:192">
      <c r="GJ2908" s="26"/>
    </row>
    <row r="2909" spans="192:192">
      <c r="GJ2909" s="26"/>
    </row>
    <row r="2910" spans="192:192">
      <c r="GJ2910" s="26"/>
    </row>
    <row r="2911" spans="192:192">
      <c r="GJ2911" s="26"/>
    </row>
    <row r="2912" spans="192:192">
      <c r="GJ2912" s="26"/>
    </row>
    <row r="2913" spans="192:192">
      <c r="GJ2913" s="26"/>
    </row>
    <row r="2914" spans="192:192">
      <c r="GJ2914" s="26"/>
    </row>
    <row r="2915" spans="192:192">
      <c r="GJ2915" s="26"/>
    </row>
    <row r="2916" spans="192:192">
      <c r="GJ2916" s="26"/>
    </row>
    <row r="2917" spans="192:192">
      <c r="GJ2917" s="26"/>
    </row>
    <row r="2918" spans="192:192">
      <c r="GJ2918" s="26"/>
    </row>
    <row r="2919" spans="192:192">
      <c r="GJ2919" s="26"/>
    </row>
    <row r="2920" spans="192:192">
      <c r="GJ2920" s="26"/>
    </row>
    <row r="2921" spans="192:192">
      <c r="GJ2921" s="26"/>
    </row>
    <row r="2922" spans="192:192">
      <c r="GJ2922" s="26"/>
    </row>
    <row r="2923" spans="192:192">
      <c r="GJ2923" s="26"/>
    </row>
    <row r="2924" spans="192:192">
      <c r="GJ2924" s="26"/>
    </row>
    <row r="2925" spans="192:192">
      <c r="GJ2925" s="26"/>
    </row>
    <row r="2926" spans="192:192">
      <c r="GJ2926" s="26"/>
    </row>
    <row r="2927" spans="192:192">
      <c r="GJ2927" s="26"/>
    </row>
    <row r="2928" spans="192:192">
      <c r="GJ2928" s="26"/>
    </row>
    <row r="2929" spans="192:192">
      <c r="GJ2929" s="26"/>
    </row>
    <row r="2930" spans="192:192">
      <c r="GJ2930" s="26"/>
    </row>
    <row r="2931" spans="192:192">
      <c r="GJ2931" s="26"/>
    </row>
    <row r="2932" spans="192:192">
      <c r="GJ2932" s="26"/>
    </row>
    <row r="2933" spans="192:192">
      <c r="GJ2933" s="26"/>
    </row>
    <row r="2934" spans="192:192">
      <c r="GJ2934" s="26"/>
    </row>
    <row r="2935" spans="192:192">
      <c r="GJ2935" s="26"/>
    </row>
    <row r="2936" spans="192:192">
      <c r="GJ2936" s="26"/>
    </row>
    <row r="2937" spans="192:192">
      <c r="GJ2937" s="26"/>
    </row>
    <row r="2938" spans="192:192">
      <c r="GJ2938" s="26"/>
    </row>
    <row r="2939" spans="192:192">
      <c r="GJ2939" s="26"/>
    </row>
    <row r="2940" spans="192:192">
      <c r="GJ2940" s="26"/>
    </row>
    <row r="2941" spans="192:192">
      <c r="GJ2941" s="26"/>
    </row>
    <row r="2942" spans="192:192">
      <c r="GJ2942" s="26"/>
    </row>
    <row r="2943" spans="192:192">
      <c r="GJ2943" s="26"/>
    </row>
    <row r="2944" spans="192:192">
      <c r="GJ2944" s="26"/>
    </row>
    <row r="2945" spans="192:192">
      <c r="GJ2945" s="26"/>
    </row>
    <row r="2946" spans="192:192">
      <c r="GJ2946" s="26"/>
    </row>
    <row r="2947" spans="192:192">
      <c r="GJ2947" s="26"/>
    </row>
    <row r="2948" spans="192:192">
      <c r="GJ2948" s="26"/>
    </row>
    <row r="2949" spans="192:192">
      <c r="GJ2949" s="26"/>
    </row>
    <row r="2950" spans="192:192">
      <c r="GJ2950" s="26"/>
    </row>
    <row r="2951" spans="192:192">
      <c r="GJ2951" s="26"/>
    </row>
    <row r="2952" spans="192:192">
      <c r="GJ2952" s="26"/>
    </row>
    <row r="2953" spans="192:192">
      <c r="GJ2953" s="26"/>
    </row>
    <row r="2954" spans="192:192">
      <c r="GJ2954" s="26"/>
    </row>
    <row r="2955" spans="192:192">
      <c r="GJ2955" s="26"/>
    </row>
    <row r="2956" spans="192:192">
      <c r="GJ2956" s="26"/>
    </row>
    <row r="2957" spans="192:192">
      <c r="GJ2957" s="26"/>
    </row>
    <row r="2958" spans="192:192">
      <c r="GJ2958" s="26"/>
    </row>
    <row r="2959" spans="192:192">
      <c r="GJ2959" s="26"/>
    </row>
    <row r="2960" spans="192:192">
      <c r="GJ2960" s="26"/>
    </row>
    <row r="2961" spans="192:192">
      <c r="GJ2961" s="26"/>
    </row>
    <row r="2962" spans="192:192">
      <c r="GJ2962" s="26"/>
    </row>
    <row r="2963" spans="192:192">
      <c r="GJ2963" s="26"/>
    </row>
    <row r="2964" spans="192:192">
      <c r="GJ2964" s="26"/>
    </row>
    <row r="2965" spans="192:192">
      <c r="GJ2965" s="26"/>
    </row>
    <row r="2966" spans="192:192">
      <c r="GJ2966" s="26"/>
    </row>
    <row r="2967" spans="192:192">
      <c r="GJ2967" s="26"/>
    </row>
    <row r="2968" spans="192:192">
      <c r="GJ2968" s="26"/>
    </row>
    <row r="2969" spans="192:192">
      <c r="GJ2969" s="26"/>
    </row>
    <row r="2970" spans="192:192">
      <c r="GJ2970" s="26"/>
    </row>
    <row r="2971" spans="192:192">
      <c r="GJ2971" s="26"/>
    </row>
    <row r="2972" spans="192:192">
      <c r="GJ2972" s="26"/>
    </row>
    <row r="2973" spans="192:192">
      <c r="GJ2973" s="26"/>
    </row>
    <row r="2974" spans="192:192">
      <c r="GJ2974" s="26"/>
    </row>
    <row r="2975" spans="192:192">
      <c r="GJ2975" s="26"/>
    </row>
    <row r="2976" spans="192:192">
      <c r="GJ2976" s="26"/>
    </row>
    <row r="2977" spans="192:192">
      <c r="GJ2977" s="26"/>
    </row>
    <row r="2978" spans="192:192">
      <c r="GJ2978" s="26"/>
    </row>
    <row r="2979" spans="192:192">
      <c r="GJ2979" s="26"/>
    </row>
    <row r="2980" spans="192:192">
      <c r="GJ2980" s="26"/>
    </row>
    <row r="2981" spans="192:192">
      <c r="GJ2981" s="26"/>
    </row>
    <row r="2982" spans="192:192">
      <c r="GJ2982" s="26"/>
    </row>
    <row r="2983" spans="192:192">
      <c r="GJ2983" s="26"/>
    </row>
    <row r="2984" spans="192:192">
      <c r="GJ2984" s="26"/>
    </row>
    <row r="2985" spans="192:192">
      <c r="GJ2985" s="26"/>
    </row>
    <row r="2986" spans="192:192">
      <c r="GJ2986" s="26"/>
    </row>
    <row r="2987" spans="192:192">
      <c r="GJ2987" s="26"/>
    </row>
    <row r="2988" spans="192:192">
      <c r="GJ2988" s="26"/>
    </row>
    <row r="2989" spans="192:192">
      <c r="GJ2989" s="26"/>
    </row>
    <row r="2990" spans="192:192">
      <c r="GJ2990" s="26"/>
    </row>
    <row r="2991" spans="192:192">
      <c r="GJ2991" s="26"/>
    </row>
    <row r="2992" spans="192:192">
      <c r="GJ2992" s="26"/>
    </row>
    <row r="2993" spans="192:192">
      <c r="GJ2993" s="26"/>
    </row>
    <row r="2994" spans="192:192">
      <c r="GJ2994" s="26"/>
    </row>
    <row r="2995" spans="192:192">
      <c r="GJ2995" s="26"/>
    </row>
    <row r="2996" spans="192:192">
      <c r="GJ2996" s="26"/>
    </row>
    <row r="2997" spans="192:192">
      <c r="GJ2997" s="26"/>
    </row>
    <row r="2998" spans="192:192">
      <c r="GJ2998" s="26"/>
    </row>
    <row r="2999" spans="192:192">
      <c r="GJ2999" s="26"/>
    </row>
    <row r="3000" spans="192:192">
      <c r="GJ3000" s="26"/>
    </row>
    <row r="3001" spans="192:192">
      <c r="GJ3001" s="26"/>
    </row>
    <row r="3002" spans="192:192">
      <c r="GJ3002" s="26"/>
    </row>
    <row r="3003" spans="192:192">
      <c r="GJ3003" s="26"/>
    </row>
    <row r="3004" spans="192:192">
      <c r="GJ3004" s="26"/>
    </row>
    <row r="3005" spans="192:192">
      <c r="GJ3005" s="26"/>
    </row>
    <row r="3006" spans="192:192">
      <c r="GJ3006" s="26"/>
    </row>
    <row r="3007" spans="192:192">
      <c r="GJ3007" s="26"/>
    </row>
    <row r="3008" spans="192:192">
      <c r="GJ3008" s="26"/>
    </row>
    <row r="3009" spans="192:192">
      <c r="GJ3009" s="26"/>
    </row>
    <row r="3010" spans="192:192">
      <c r="GJ3010" s="26"/>
    </row>
    <row r="3011" spans="192:192">
      <c r="GJ3011" s="26"/>
    </row>
    <row r="3012" spans="192:192">
      <c r="GJ3012" s="26"/>
    </row>
    <row r="3013" spans="192:192">
      <c r="GJ3013" s="26"/>
    </row>
    <row r="3014" spans="192:192">
      <c r="GJ3014" s="26"/>
    </row>
    <row r="3015" spans="192:192">
      <c r="GJ3015" s="26"/>
    </row>
    <row r="3016" spans="192:192">
      <c r="GJ3016" s="26"/>
    </row>
    <row r="3017" spans="192:192">
      <c r="GJ3017" s="26"/>
    </row>
    <row r="3018" spans="192:192">
      <c r="GJ3018" s="26"/>
    </row>
    <row r="3019" spans="192:192">
      <c r="GJ3019" s="26"/>
    </row>
    <row r="3020" spans="192:192">
      <c r="GJ3020" s="26"/>
    </row>
    <row r="3021" spans="192:192">
      <c r="GJ3021" s="26"/>
    </row>
    <row r="3022" spans="192:192">
      <c r="GJ3022" s="26"/>
    </row>
    <row r="3023" spans="192:192">
      <c r="GJ3023" s="26"/>
    </row>
    <row r="3024" spans="192:192">
      <c r="GJ3024" s="26"/>
    </row>
    <row r="3025" spans="192:192">
      <c r="GJ3025" s="26"/>
    </row>
    <row r="3026" spans="192:192">
      <c r="GJ3026" s="26"/>
    </row>
    <row r="3027" spans="192:192">
      <c r="GJ3027" s="26"/>
    </row>
    <row r="3028" spans="192:192">
      <c r="GJ3028" s="26"/>
    </row>
    <row r="3029" spans="192:192">
      <c r="GJ3029" s="26"/>
    </row>
    <row r="3030" spans="192:192">
      <c r="GJ3030" s="26"/>
    </row>
    <row r="3031" spans="192:192">
      <c r="GJ3031" s="26"/>
    </row>
    <row r="3032" spans="192:192">
      <c r="GJ3032" s="26"/>
    </row>
    <row r="3033" spans="192:192">
      <c r="GJ3033" s="26"/>
    </row>
    <row r="3034" spans="192:192">
      <c r="GJ3034" s="26"/>
    </row>
    <row r="3035" spans="192:192">
      <c r="GJ3035" s="26"/>
    </row>
    <row r="3036" spans="192:192">
      <c r="GJ3036" s="26"/>
    </row>
    <row r="3037" spans="192:192">
      <c r="GJ3037" s="26"/>
    </row>
    <row r="3038" spans="192:192">
      <c r="GJ3038" s="26"/>
    </row>
    <row r="3039" spans="192:192">
      <c r="GJ3039" s="26"/>
    </row>
    <row r="3040" spans="192:192">
      <c r="GJ3040" s="26"/>
    </row>
    <row r="3041" spans="192:192">
      <c r="GJ3041" s="26"/>
    </row>
    <row r="3042" spans="192:192">
      <c r="GJ3042" s="26"/>
    </row>
    <row r="3043" spans="192:192">
      <c r="GJ3043" s="26"/>
    </row>
    <row r="3044" spans="192:192">
      <c r="GJ3044" s="26"/>
    </row>
    <row r="3045" spans="192:192">
      <c r="GJ3045" s="26"/>
    </row>
    <row r="3046" spans="192:192">
      <c r="GJ3046" s="26"/>
    </row>
    <row r="3047" spans="192:192">
      <c r="GJ3047" s="26"/>
    </row>
    <row r="3048" spans="192:192">
      <c r="GJ3048" s="26"/>
    </row>
    <row r="3049" spans="192:192">
      <c r="GJ3049" s="26"/>
    </row>
    <row r="3050" spans="192:192">
      <c r="GJ3050" s="26"/>
    </row>
    <row r="3051" spans="192:192">
      <c r="GJ3051" s="26"/>
    </row>
    <row r="3052" spans="192:192">
      <c r="GJ3052" s="26"/>
    </row>
    <row r="3053" spans="192:192">
      <c r="GJ3053" s="26"/>
    </row>
    <row r="3054" spans="192:192">
      <c r="GJ3054" s="26"/>
    </row>
    <row r="3055" spans="192:192">
      <c r="GJ3055" s="26"/>
    </row>
    <row r="3056" spans="192:192">
      <c r="GJ3056" s="26"/>
    </row>
    <row r="3057" spans="192:192">
      <c r="GJ3057" s="26"/>
    </row>
    <row r="3058" spans="192:192">
      <c r="GJ3058" s="26"/>
    </row>
    <row r="3059" spans="192:192">
      <c r="GJ3059" s="26"/>
    </row>
    <row r="3060" spans="192:192">
      <c r="GJ3060" s="26"/>
    </row>
    <row r="3061" spans="192:192">
      <c r="GJ3061" s="26"/>
    </row>
    <row r="3062" spans="192:192">
      <c r="GJ3062" s="26"/>
    </row>
    <row r="3063" spans="192:192">
      <c r="GJ3063" s="26"/>
    </row>
    <row r="3064" spans="192:192">
      <c r="GJ3064" s="26"/>
    </row>
    <row r="3065" spans="192:192">
      <c r="GJ3065" s="26"/>
    </row>
    <row r="3066" spans="192:192">
      <c r="GJ3066" s="26"/>
    </row>
    <row r="3067" spans="192:192">
      <c r="GJ3067" s="26"/>
    </row>
    <row r="3068" spans="192:192">
      <c r="GJ3068" s="26"/>
    </row>
    <row r="3069" spans="192:192">
      <c r="GJ3069" s="26"/>
    </row>
    <row r="3070" spans="192:192">
      <c r="GJ3070" s="26"/>
    </row>
    <row r="3071" spans="192:192">
      <c r="GJ3071" s="26"/>
    </row>
    <row r="3072" spans="192:192">
      <c r="GJ3072" s="26"/>
    </row>
    <row r="3073" spans="192:192">
      <c r="GJ3073" s="26"/>
    </row>
    <row r="3074" spans="192:192">
      <c r="GJ3074" s="26"/>
    </row>
    <row r="3075" spans="192:192">
      <c r="GJ3075" s="26"/>
    </row>
    <row r="3076" spans="192:192">
      <c r="GJ3076" s="26"/>
    </row>
    <row r="3077" spans="192:192">
      <c r="GJ3077" s="26"/>
    </row>
    <row r="3078" spans="192:192">
      <c r="GJ3078" s="26"/>
    </row>
    <row r="3079" spans="192:192">
      <c r="GJ3079" s="26"/>
    </row>
    <row r="3080" spans="192:192">
      <c r="GJ3080" s="26"/>
    </row>
    <row r="3081" spans="192:192">
      <c r="GJ3081" s="26"/>
    </row>
    <row r="3082" spans="192:192">
      <c r="GJ3082" s="26"/>
    </row>
    <row r="3083" spans="192:192">
      <c r="GJ3083" s="26"/>
    </row>
    <row r="3084" spans="192:192">
      <c r="GJ3084" s="26"/>
    </row>
    <row r="3085" spans="192:192">
      <c r="GJ3085" s="26"/>
    </row>
    <row r="3086" spans="192:192">
      <c r="GJ3086" s="26"/>
    </row>
    <row r="3087" spans="192:192">
      <c r="GJ3087" s="26"/>
    </row>
    <row r="3088" spans="192:192">
      <c r="GJ3088" s="26"/>
    </row>
    <row r="3089" spans="192:192">
      <c r="GJ3089" s="26"/>
    </row>
    <row r="3090" spans="192:192">
      <c r="GJ3090" s="26"/>
    </row>
    <row r="3091" spans="192:192">
      <c r="GJ3091" s="26"/>
    </row>
    <row r="3092" spans="192:192">
      <c r="GJ3092" s="26"/>
    </row>
    <row r="3093" spans="192:192">
      <c r="GJ3093" s="26"/>
    </row>
    <row r="3094" spans="192:192">
      <c r="GJ3094" s="26"/>
    </row>
    <row r="3095" spans="192:192">
      <c r="GJ3095" s="26"/>
    </row>
    <row r="3096" spans="192:192">
      <c r="GJ3096" s="26"/>
    </row>
    <row r="3097" spans="192:192">
      <c r="GJ3097" s="26"/>
    </row>
    <row r="3098" spans="192:192">
      <c r="GJ3098" s="26"/>
    </row>
    <row r="3099" spans="192:192">
      <c r="GJ3099" s="26"/>
    </row>
    <row r="3100" spans="192:192">
      <c r="GJ3100" s="26"/>
    </row>
    <row r="3101" spans="192:192">
      <c r="GJ3101" s="26"/>
    </row>
    <row r="3102" spans="192:192">
      <c r="GJ3102" s="26"/>
    </row>
    <row r="3103" spans="192:192">
      <c r="GJ3103" s="26"/>
    </row>
    <row r="3104" spans="192:192">
      <c r="GJ3104" s="26"/>
    </row>
    <row r="3105" spans="192:192">
      <c r="GJ3105" s="26"/>
    </row>
    <row r="3106" spans="192:192">
      <c r="GJ3106" s="26"/>
    </row>
    <row r="3107" spans="192:192">
      <c r="GJ3107" s="26"/>
    </row>
    <row r="3108" spans="192:192">
      <c r="GJ3108" s="26"/>
    </row>
    <row r="3109" spans="192:192">
      <c r="GJ3109" s="26"/>
    </row>
    <row r="3110" spans="192:192">
      <c r="GJ3110" s="26"/>
    </row>
    <row r="3111" spans="192:192">
      <c r="GJ3111" s="26"/>
    </row>
    <row r="3112" spans="192:192">
      <c r="GJ3112" s="26"/>
    </row>
    <row r="3113" spans="192:192">
      <c r="GJ3113" s="26"/>
    </row>
    <row r="3114" spans="192:192">
      <c r="GJ3114" s="26"/>
    </row>
    <row r="3115" spans="192:192">
      <c r="GJ3115" s="26"/>
    </row>
    <row r="3116" spans="192:192">
      <c r="GJ3116" s="26"/>
    </row>
    <row r="3117" spans="192:192">
      <c r="GJ3117" s="26"/>
    </row>
    <row r="3118" spans="192:192">
      <c r="GJ3118" s="26"/>
    </row>
    <row r="3119" spans="192:192">
      <c r="GJ3119" s="26"/>
    </row>
    <row r="3120" spans="192:192">
      <c r="GJ3120" s="26"/>
    </row>
    <row r="3121" spans="192:192">
      <c r="GJ3121" s="26"/>
    </row>
    <row r="3122" spans="192:192">
      <c r="GJ3122" s="26"/>
    </row>
    <row r="3123" spans="192:192">
      <c r="GJ3123" s="26"/>
    </row>
    <row r="3124" spans="192:192">
      <c r="GJ3124" s="26"/>
    </row>
    <row r="3125" spans="192:192">
      <c r="GJ3125" s="26"/>
    </row>
    <row r="3126" spans="192:192">
      <c r="GJ3126" s="26"/>
    </row>
    <row r="3127" spans="192:192">
      <c r="GJ3127" s="26"/>
    </row>
    <row r="3128" spans="192:192">
      <c r="GJ3128" s="26"/>
    </row>
    <row r="3129" spans="192:192">
      <c r="GJ3129" s="26"/>
    </row>
    <row r="3130" spans="192:192">
      <c r="GJ3130" s="26"/>
    </row>
    <row r="3131" spans="192:192">
      <c r="GJ3131" s="26"/>
    </row>
    <row r="3132" spans="192:192">
      <c r="GJ3132" s="26"/>
    </row>
  </sheetData>
  <conditionalFormatting sqref="AA2:AE99999">
    <cfRule type="expression" dxfId="239" priority="3">
      <formula>$Z2=16</formula>
    </cfRule>
  </conditionalFormatting>
  <conditionalFormatting sqref="BS2:BS100000">
    <cfRule type="expression" dxfId="238" priority="4">
      <formula>$BR2= 99903</formula>
    </cfRule>
  </conditionalFormatting>
  <conditionalFormatting sqref="CK2:CL1000000">
    <cfRule type="expression" dxfId="237" priority="10">
      <formula>$AO2=5</formula>
    </cfRule>
  </conditionalFormatting>
  <conditionalFormatting sqref="DA2:DD99999">
    <cfRule type="expression" dxfId="236" priority="15">
      <formula>$CY2=10</formula>
    </cfRule>
  </conditionalFormatting>
  <conditionalFormatting sqref="DE2:DF1048576">
    <cfRule type="expression" dxfId="235" priority="39">
      <formula>$CP2=1</formula>
    </cfRule>
  </conditionalFormatting>
  <conditionalFormatting sqref="DG2:DG1048576">
    <cfRule type="expression" dxfId="234" priority="3468">
      <formula>$DF2=99903</formula>
    </cfRule>
  </conditionalFormatting>
  <conditionalFormatting sqref="EC2:EC1000000">
    <cfRule type="expression" dxfId="233" priority="128">
      <formula>EB2=1</formula>
    </cfRule>
  </conditionalFormatting>
  <conditionalFormatting sqref="ED2:ED100000">
    <cfRule type="expression" dxfId="232" priority="127">
      <formula>EB2=1</formula>
    </cfRule>
  </conditionalFormatting>
  <conditionalFormatting sqref="GL2:GL99999 GK2:GK210000 GP2:HD210000">
    <cfRule type="expression" dxfId="231" priority="125">
      <formula>$GE2=1</formula>
    </cfRule>
  </conditionalFormatting>
  <conditionalFormatting sqref="GM2:GM100000">
    <cfRule type="expression" dxfId="230" priority="124">
      <formula>GE2=1</formula>
    </cfRule>
  </conditionalFormatting>
  <conditionalFormatting sqref="GN2:GN1000000">
    <cfRule type="expression" dxfId="229" priority="123">
      <formula>$GE2=1</formula>
    </cfRule>
  </conditionalFormatting>
  <conditionalFormatting sqref="GO2:GO1048576">
    <cfRule type="expression" dxfId="228" priority="122">
      <formula>$GE2=1</formula>
    </cfRule>
  </conditionalFormatting>
  <conditionalFormatting sqref="HE2:HE99999">
    <cfRule type="expression" dxfId="227" priority="5">
      <formula>AND($GE2&lt;&gt;1, $CM2&lt;&gt;"")</formula>
    </cfRule>
  </conditionalFormatting>
  <conditionalFormatting sqref="HF2:HF1048576">
    <cfRule type="expression" dxfId="226" priority="44">
      <formula>$HE2=99903</formula>
    </cfRule>
  </conditionalFormatting>
  <conditionalFormatting sqref="HH2:HH1048576">
    <cfRule type="expression" dxfId="225" priority="48">
      <formula>$HG2=99903</formula>
    </cfRule>
  </conditionalFormatting>
  <conditionalFormatting sqref="HI2:HI100000">
    <cfRule type="expression" dxfId="224" priority="2">
      <formula>$HG2=2</formula>
    </cfRule>
  </conditionalFormatting>
  <conditionalFormatting sqref="HJ2:HJ100000">
    <cfRule type="expression" dxfId="223" priority="1">
      <formula>$HI2=99903</formula>
    </cfRule>
  </conditionalFormatting>
  <conditionalFormatting sqref="HN2:HN1048576">
    <cfRule type="expression" dxfId="222" priority="47">
      <formula>$HM2=99903</formula>
    </cfRule>
  </conditionalFormatting>
  <conditionalFormatting sqref="HQ2:HQ1048576">
    <cfRule type="expression" dxfId="221" priority="46">
      <formula>$HP2=99903</formula>
    </cfRule>
  </conditionalFormatting>
  <conditionalFormatting sqref="HS2:HS1048576">
    <cfRule type="expression" dxfId="220" priority="6">
      <formula>$HM2=2</formula>
    </cfRule>
    <cfRule type="expression" dxfId="219" priority="12">
      <formula>$HP2=2</formula>
    </cfRule>
  </conditionalFormatting>
  <conditionalFormatting sqref="IR2:IR100000">
    <cfRule type="expression" dxfId="218" priority="132">
      <formula>$IQ2=1</formula>
    </cfRule>
  </conditionalFormatting>
  <dataValidations count="55">
    <dataValidation type="list" allowBlank="1" showInputMessage="1" showErrorMessage="1" sqref="II2:II1048576 IK2:IK1048576 IM2:IM1048576 IO2:IO1048576 IS2:IS1048576 IU2:IU1048576" xr:uid="{AB32F0B1-305F-460C-8CE8-CAB05A10964D}">
      <formula1>"99904,99999"</formula1>
    </dataValidation>
    <dataValidation type="list" allowBlank="1" showInputMessage="1" showErrorMessage="1" sqref="IG2:IG1048576 BO2:BO1048576" xr:uid="{AF569F37-54E9-470A-A629-A011C868ABA4}">
      <formula1>"99904"</formula1>
    </dataValidation>
    <dataValidation type="list" allowBlank="1" showInputMessage="1" showErrorMessage="1" sqref="EW2:EW1048576" xr:uid="{B3A5FBA2-19DC-48EB-A070-9E3E2E527944}">
      <formula1>"18"</formula1>
    </dataValidation>
    <dataValidation type="list" allowBlank="1" showInputMessage="1" showErrorMessage="1" sqref="DZ2:DZ1048576 GI2:GI1048576 EX2:EX1048576 FP2:FP1048576 GB2:GB1048576 HC2:HC1048576 HX2:HX1048576 IH2:IH1048576 BD2:BD1048576 BP2:BP1048576 CC2:CC1048576" xr:uid="{F265855F-7618-4C01-AB81-8896A950FB70}">
      <formula1>"99999"</formula1>
    </dataValidation>
    <dataValidation type="list" allowBlank="1" showInputMessage="1" showErrorMessage="1" sqref="DY2:DY1048576 EV2:EV1048576 HB2:HB1048576" xr:uid="{0F543ACF-23CA-4950-925C-0D40AC6D72EA}">
      <formula1>"17"</formula1>
    </dataValidation>
    <dataValidation type="list" allowBlank="1" showInputMessage="1" showErrorMessage="1" sqref="DX2:DX1048576 EU2:EU1048576 HA2:HA1048576 Z2:Z1048576" xr:uid="{9EB444D8-1AB0-480B-B5DB-B18D7411ECD0}">
      <formula1>"16"</formula1>
    </dataValidation>
    <dataValidation type="list" allowBlank="1" showInputMessage="1" showErrorMessage="1" sqref="DW2:DW1048576 ET2:ET1048576 GZ2:GZ1048576 FO2:FO1048576 Y2:Y1048576" xr:uid="{0E4F3CC4-E7F6-4499-9FAD-EBD152E031A2}">
      <formula1>"15"</formula1>
    </dataValidation>
    <dataValidation type="list" allowBlank="1" showInputMessage="1" showErrorMessage="1" sqref="DV2:DV1048576 ES2:ES1048576 GY2:GY1048576 FN2:FN1048576 X2:X1048576" xr:uid="{D6B65BAE-8328-4079-BB07-36F8B699F6BA}">
      <formula1>"14"</formula1>
    </dataValidation>
    <dataValidation type="list" allowBlank="1" showInputMessage="1" showErrorMessage="1" sqref="DU2:DU1048576 ER2:ER1048576 FM2:FM1048576 GX2:GX1048576 W2:W1048576" xr:uid="{5B09F8AF-AE0D-4944-8CB6-AB7CCE83C93B}">
      <formula1>"13"</formula1>
    </dataValidation>
    <dataValidation type="list" allowBlank="1" showInputMessage="1" showErrorMessage="1" sqref="DT2:DT1048576 EQ2:EQ1048576 FL2:FL1048576 GW2:GW1048576 V2:V1048576 CB2:CB1048576" xr:uid="{E49BAC5B-45C1-477B-A269-4C1EB2F41EB6}">
      <formula1>"12"</formula1>
    </dataValidation>
    <dataValidation type="list" allowBlank="1" showInputMessage="1" showErrorMessage="1" sqref="DS2:DS1048576 EP2:EP1048576 FK2:FK1048576 GV2:GV1048576 U2:U1048576" xr:uid="{29754E25-1B8D-45BB-B7B4-70FFA86333F5}">
      <formula1>"11"</formula1>
    </dataValidation>
    <dataValidation type="list" allowBlank="1" showInputMessage="1" showErrorMessage="1" sqref="DR2:DR1048576 EO2:EO1048576 FJ2:FJ1048576 GU2:GU1048576 CY3:CY1048576 T2:T1048576 CA2:CA1048576" xr:uid="{BF6A9E10-5A5B-4D12-B6E9-A449E8C5DB11}">
      <formula1>"10"</formula1>
    </dataValidation>
    <dataValidation type="list" allowBlank="1" showInputMessage="1" showErrorMessage="1" sqref="DP2:DP1048576 EM2:EM1048576 FH2:FH1048576 FZ2:FZ1048576 GS2:GS1048576 CW2:CW1048576 R2:R1048576" xr:uid="{CC4AA3DB-3894-45D7-B764-0FA44CDA9191}">
      <formula1>"8"</formula1>
    </dataValidation>
    <dataValidation type="list" allowBlank="1" showInputMessage="1" showErrorMessage="1" sqref="DO2:DO1048576 EL2:EL1048576 FG2:FG1048576 FY2:FY1048576 GR2:GR1048576 IF2:IF1048576 CV2:CV1048576 BY2:BY1048576 Q2:Q1048576" xr:uid="{31C93EBE-1FB8-4FFC-8CC2-4E67926C4CD4}">
      <formula1>"7"</formula1>
    </dataValidation>
    <dataValidation type="list" allowBlank="1" showInputMessage="1" showErrorMessage="1" sqref="DN2:DN1048576 EK2:EK1048576 FF2:FF1048576 FX2:FX1048576 GQ2:GQ1048576 IE2:IE1048576 CU2:CU1048576 BL2:BL1048576 AP2:AP1048576 P2:P1048576" xr:uid="{C5FE178E-6FCD-4122-9821-11E310175164}">
      <formula1>"6"</formula1>
    </dataValidation>
    <dataValidation type="list" allowBlank="1" showInputMessage="1" showErrorMessage="1" sqref="DM2:DM1048576 EJ2:EJ1048576 FE2:FE1048576 FW2:FW1048576 GP2:GP1048576 ID2:ID1048576 CT2:CT1048576 AO2:AO1048576 BK2:BK1048576 O2:O1048576" xr:uid="{4D9D932B-2AB0-46A7-BB26-036DB8FAA7C3}">
      <formula1>"5"</formula1>
    </dataValidation>
    <dataValidation type="list" allowBlank="1" showInputMessage="1" showErrorMessage="1" sqref="DL2:DL1048576 GH2:GH1048576 EI2:EI1048576 FD2:FD1048576 FV2:FV1048576 GO2:GO1048576 HW2:HW1048576 IC2:IC1048576 CS2:CS1048576 DD2:DD1048576 AN2:AN1048576 BJ2:BJ1048576 BX2:BX1048576 N2:N1048576 AD2:AD1048576" xr:uid="{14BAE728-4DEF-4BD7-8FB7-DA88C649C1C0}">
      <formula1>"4"</formula1>
    </dataValidation>
    <dataValidation type="list" allowBlank="1" showInputMessage="1" showErrorMessage="1" sqref="DK2:DK1048576 GG2:GG1048576 EH2:EH1048576 FC2:FC1048576 FU2:FU1048576 GN2:GN1048576 HV2:HV1048576 IB2:IB1048576 CR2:CR1048576 DC2:DC1048576 AM2:AM1048576 BI2:BI1048576 BW2:BW1048576 M2:M1048576 AC2:AC1048576" xr:uid="{4E0DDF72-7EEA-42FC-A551-C95211254A62}">
      <formula1>"3"</formula1>
    </dataValidation>
    <dataValidation type="list" allowBlank="1" showInputMessage="1" showErrorMessage="1" sqref="DJ2:DJ1048576 GF2:GF1048576 EG2:EG1048576 FB2:FB1048576 FT2:FT1048576 GM2:GM1048576 HU2:HU1048576 IA2:IA1048576 CQ2:CQ1048576 DB2:DB1048576 AL2:AL1048576 BH2:BH1048576 BV2:BV1048576 L2:L1048576 AB2:AB1048576" xr:uid="{F484ABD4-9C82-41EA-9548-33A757A044CC}">
      <formula1>"2"</formula1>
    </dataValidation>
    <dataValidation type="list" allowBlank="1" showInputMessage="1" showErrorMessage="1" sqref="DI2:DI1048576 GE2:GE1048576 FA2:FA1048576 FS2:FS1048576 GL2:GL1048576 HT2:HT1048576 HZ2:HZ1048576 CP2:CP1048576 DA2:DA1048576 EF2:EF1048576 AK2:AK1048576 BG2:BG1048576 BU2:BU1048576 K2:K1048576 AA2:AA1048576" xr:uid="{B4588618-080C-40DD-AB78-301B0F77F2BD}">
      <formula1>"1"</formula1>
    </dataValidation>
    <dataValidation type="list" allowBlank="1" showInputMessage="1" showErrorMessage="1" sqref="DH2:DH1048576 EE2:EE1048576 EZ2:EZ1048576 FR2:FR1048576 GD2:GD1048576 GK2:GK1048576 CO2:CO1048576 BF2:BF1048576" xr:uid="{6203D952-E011-40E9-8F03-4AE621DF048C}">
      <formula1>"99902"</formula1>
    </dataValidation>
    <dataValidation type="list" allowBlank="1" showInputMessage="1" showErrorMessage="1" sqref="DQ2:DQ1048576 EN2:EN1048576 FI2:FI1048576 GA2:GA1048576 GT2:GT1048576 CX2:CX1048576 BZ2:BZ1048576 S2:S1048576" xr:uid="{BCDF2727-302F-4E45-B2C7-B543C1C541B8}">
      <formula1>"9"</formula1>
    </dataValidation>
    <dataValidation type="list" allowBlank="1" showInputMessage="1" showErrorMessage="1" sqref="HO2:HO1048576 HR2:HS1048576" xr:uid="{F2047C82-0554-4923-BC74-91890DAD72C4}">
      <formula1>"1,2,3,4,5,99904,99999"</formula1>
    </dataValidation>
    <dataValidation type="date" operator="greaterThanOrEqual" allowBlank="1" showInputMessage="1" showErrorMessage="1" error="Must be a date" sqref="CN2:CN1048576" xr:uid="{CD22B3CF-9399-4089-BE4F-4C8FE0E2B975}">
      <formula1>1</formula1>
    </dataValidation>
    <dataValidation type="whole" allowBlank="1" showInputMessage="1" showErrorMessage="1" error="Value must be 0-500." sqref="IJ2:IJ1048576 IP2:IP1048576" xr:uid="{0B3CA19E-E087-47F3-B44C-D0F91136C6D2}">
      <formula1>0</formula1>
      <formula2>500</formula2>
    </dataValidation>
    <dataValidation type="whole" allowBlank="1" showInputMessage="1" showErrorMessage="1" error="Value must be 0-31." sqref="IL2:IL1048576 IN2:IN1048576" xr:uid="{B92B282A-F945-4336-A06B-D6CD9EC625D6}">
      <formula1>0</formula1>
      <formula2>31</formula2>
    </dataValidation>
    <dataValidation type="date" operator="greaterThan" allowBlank="1" showInputMessage="1" showErrorMessage="1" error="Must be a date." sqref="IR2:IR1048576" xr:uid="{B461FD37-C54C-4767-AEDF-EBE9B2F07638}">
      <formula1>45200</formula1>
    </dataValidation>
    <dataValidation type="whole" allowBlank="1" showInputMessage="1" showErrorMessage="1" error="Value must be 0-99." sqref="IT2:IT1048576 IV2:IV1048576" xr:uid="{DDCED5CE-4E24-43F7-83BC-07D68F876BDE}">
      <formula1>0</formula1>
      <formula2>99</formula2>
    </dataValidation>
    <dataValidation type="date" operator="greaterThanOrEqual" allowBlank="1" showInputMessage="1" showErrorMessage="1" error="Must be a date greater than 2023." sqref="DE2:DE1048576" xr:uid="{BD7DBBBC-8074-4A24-B307-AE887E0B4EB5}">
      <formula1>45200</formula1>
    </dataValidation>
    <dataValidation type="list" operator="equal" allowBlank="1" showInputMessage="1" showErrorMessage="1" sqref="CI2:CI1048576" xr:uid="{E45259EB-1FBB-4FCD-AC59-4F3A22ACE5C2}">
      <formula1>"99902"</formula1>
    </dataValidation>
    <dataValidation type="list" operator="equal" allowBlank="1" showInputMessage="1" showErrorMessage="1" sqref="CH2:CH1048576" xr:uid="{AB2654D2-D94F-443E-80E8-E4CA35DA6A91}">
      <formula1>"3"</formula1>
    </dataValidation>
    <dataValidation type="list" operator="equal" allowBlank="1" showInputMessage="1" showErrorMessage="1" sqref="CG2:CG1048576" xr:uid="{ACBD0C51-502C-4EC1-9B6A-1FFDAF4B6B33}">
      <formula1>"2"</formula1>
    </dataValidation>
    <dataValidation type="list" operator="equal" allowBlank="1" showInputMessage="1" showErrorMessage="1" sqref="CF2:CF1048576" xr:uid="{F9FA62E3-B54B-4656-B6E7-84A43995FD80}">
      <formula1>"1"</formula1>
    </dataValidation>
    <dataValidation operator="equal" allowBlank="1" showInputMessage="1" showErrorMessage="1" sqref="CJ2:CJ1048576" xr:uid="{98442788-B457-4AA6-8FC8-3A0D98FDBECE}"/>
    <dataValidation type="custom" operator="greaterThan" allowBlank="1" showInputMessage="1" showErrorMessage="1" errorTitle="Enter a valid date" error="Please ensure it is a valid date and that the client is at least 18 years old. If unknown, use 09/09/9999." sqref="E2:E1048576" xr:uid="{50BEDE70-1F3C-4EBE-A659-1D7237551DB6}">
      <formula1>OR(E2=DATE(9999,9,9),(AND(E2&gt;=DATE(1900,1,1),IF(ISNUMBER(E2),YEAR(E2)&gt;=1900,FALSE),E2&lt;DATE(2006,1,1))))</formula1>
    </dataValidation>
    <dataValidation type="textLength" allowBlank="1" showInputMessage="1" showErrorMessage="1" error="Value must be 5 (99999 if unknown) or 9 characters long." sqref="F2:G1048576" xr:uid="{B52DC3EE-6EE5-4872-9865-6CF5030A908B}">
      <formula1>5</formula1>
      <formula2>9</formula2>
    </dataValidation>
    <dataValidation type="textLength" operator="equal" allowBlank="1" showInputMessage="1" showErrorMessage="1" error="Value must be 5 characters long" sqref="CE2:CE1048576" xr:uid="{FD14EE14-F33D-4B2C-B37F-BABABA0CB792}">
      <formula1>5</formula1>
    </dataValidation>
    <dataValidation type="list" allowBlank="1" showInputMessage="1" showErrorMessage="1" sqref="BR2:BR1048576" xr:uid="{4D5C443C-6FC5-46A5-8FEC-6D6CD64BDCB7}">
      <formula1>"A,B,C,D,E,F,G,H,I,J,K,99903,99999"</formula1>
    </dataValidation>
    <dataValidation type="list" allowBlank="1" showInputMessage="1" showErrorMessage="1" sqref="BB2:BB1048576" xr:uid="{EF130183-43E5-4EBE-8CB3-5434957B52A2}">
      <formula1>"W"</formula1>
    </dataValidation>
    <dataValidation type="whole" operator="greaterThan" allowBlank="1" showInputMessage="1" showErrorMessage="1" error="Must be a number. Exclude dashes and parentheses." sqref="AF2:AF1048576" xr:uid="{C5FE8F64-0DF5-48AC-89B3-055231B0D182}">
      <formula1>1</formula1>
    </dataValidation>
    <dataValidation type="date" operator="greaterThan" allowBlank="1" showInputMessage="1" showErrorMessage="1" errorTitle="Enter a valid date" error="Enter a date greater than 10/1/2023" sqref="I2:J1048576" xr:uid="{15131F77-7A90-4D97-A2CD-E9B848A3AD82}">
      <formula1>45200</formula1>
    </dataValidation>
    <dataValidation type="list" allowBlank="1" showInputMessage="1" showErrorMessage="1" sqref="AQ2:AQ1048576" xr:uid="{2301E805-12A6-4AB8-BEE2-30A394AE4967}">
      <formula1>"A"</formula1>
    </dataValidation>
    <dataValidation type="list" allowBlank="1" showInputMessage="1" showErrorMessage="1" sqref="AR2:AR1048576" xr:uid="{0617B457-C520-4121-8D35-ADEAC53667FB}">
      <formula1>"C"</formula1>
    </dataValidation>
    <dataValidation type="list" allowBlank="1" showInputMessage="1" showErrorMessage="1" sqref="AS2:AS1048576" xr:uid="{FCD78CFD-BB08-4D78-9B41-B1106AC37EA5}">
      <formula1>"H"</formula1>
    </dataValidation>
    <dataValidation type="list" allowBlank="1" showInputMessage="1" showErrorMessage="1" sqref="AT2:AT1048576" xr:uid="{25764A63-56AE-4ACD-9084-412F33FB42E1}">
      <formula1>"J"</formula1>
    </dataValidation>
    <dataValidation type="list" allowBlank="1" showInputMessage="1" showErrorMessage="1" sqref="AU2:AU1048576" xr:uid="{993FBF00-1AD4-4AB8-A98D-537FC3F7A5D0}">
      <formula1>"K"</formula1>
    </dataValidation>
    <dataValidation type="list" allowBlank="1" showInputMessage="1" showErrorMessage="1" sqref="AV2:AV1048576" xr:uid="{0F96CB8D-C4D2-4186-8D91-CCDC08FA1511}">
      <formula1>"M"</formula1>
    </dataValidation>
    <dataValidation type="list" allowBlank="1" showInputMessage="1" showErrorMessage="1" sqref="AW2:AW1048576" xr:uid="{82FC695C-7371-424B-818D-4E813345A24D}">
      <formula1>"N"</formula1>
    </dataValidation>
    <dataValidation type="list" allowBlank="1" showInputMessage="1" showErrorMessage="1" sqref="AX2:AX1048576" xr:uid="{B9055297-0EDA-4EEF-A7A3-8C1CA4D76B5A}">
      <formula1>"P"</formula1>
    </dataValidation>
    <dataValidation type="list" allowBlank="1" showInputMessage="1" showErrorMessage="1" sqref="AY2:AY1048576" xr:uid="{AADB0FC1-1799-4DFA-B031-1F6110A30CE8}">
      <formula1>"R"</formula1>
    </dataValidation>
    <dataValidation type="list" allowBlank="1" showInputMessage="1" showErrorMessage="1" sqref="AZ2:AZ1048576" xr:uid="{001C11E6-214B-4571-8AF9-A6FCC9A1F1B6}">
      <formula1>"T"</formula1>
    </dataValidation>
    <dataValidation type="list" allowBlank="1" showInputMessage="1" showErrorMessage="1" sqref="BA2:BA1048576" xr:uid="{5E162800-A9F9-4BE3-899B-2B463F6AD2EC}">
      <formula1>"V"</formula1>
    </dataValidation>
    <dataValidation type="list" allowBlank="1" showInputMessage="1" showErrorMessage="1" sqref="BC2:BC1048576 BN2:BN1048576" xr:uid="{00CC41C7-42BB-43EB-A201-8228377FD9FA}">
      <formula1>"99900"</formula1>
    </dataValidation>
    <dataValidation type="list" allowBlank="1" showInputMessage="1" showErrorMessage="1" sqref="HI2:HI1048576" xr:uid="{C842D04C-C729-4F26-A82F-A9B20D884B78}">
      <formula1>"1,2,3,4,5,6,99903,99999"</formula1>
    </dataValidation>
    <dataValidation type="date" operator="greaterThanOrEqual" allowBlank="1" showInputMessage="1" showErrorMessage="1" errorTitle="Enter a valid date" error="Enter a date greater than 10/31/2023. If there is no data to enter, please note this in the Submission Details tab." sqref="A2:A1048576" xr:uid="{EB3D4B6B-58E2-43C5-8115-DF922E6218C7}">
      <formula1>45230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 id="{2C8DCE03-044B-4CBF-95F0-F57746C0F248}">
            <xm:f>$CM2=List!$A$5</xm:f>
            <x14:dxf>
              <fill>
                <patternFill>
                  <bgColor theme="3" tint="0.79998168889431442"/>
                </patternFill>
              </fill>
            </x14:dxf>
          </x14:cfRule>
          <x14:cfRule type="expression" priority="8" id="{539D609A-D878-4BA0-8DFB-7A8214DABC2D}">
            <xm:f>$CM2=List!$A$6</xm:f>
            <x14:dxf>
              <fill>
                <patternFill>
                  <bgColor theme="3" tint="0.79998168889431442"/>
                </patternFill>
              </fill>
            </x14:dxf>
          </x14:cfRule>
          <xm:sqref>CN2:CZ99999 DH2:EB99999 EE2:GJ99999 HG2:HG99999 HK2:HM99999 HO2:HP99999 HR2:HR99999 HT2:IQ99999 IS2:IV99999</xm:sqref>
        </x14:conditionalFormatting>
        <x14:conditionalFormatting xmlns:xm="http://schemas.microsoft.com/office/excel/2006/main">
          <x14:cfRule type="expression" priority="24" id="{D08EDEA6-C1D0-4849-A3B7-BD05EF611B75}">
            <xm:f>$CM2=List!$A$5</xm:f>
            <x14:dxf>
              <fill>
                <patternFill>
                  <bgColor theme="9" tint="0.39994506668294322"/>
                </patternFill>
              </fill>
            </x14:dxf>
          </x14:cfRule>
          <x14:cfRule type="expression" priority="25" id="{DD4A9AE4-9E87-4831-9D63-29BF53785573}">
            <xm:f>$CM2=List!$A$6</xm:f>
            <x14:dxf>
              <fill>
                <patternFill>
                  <bgColor theme="9" tint="0.39994506668294322"/>
                </patternFill>
              </fill>
            </x14:dxf>
          </x14:cfRule>
          <xm:sqref>HS2:HS99999</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126DA118-42E2-456C-BF52-1DB089B5206D}">
          <x14:formula1>
            <xm:f>List!$AB$2:$AB$17</xm:f>
          </x14:formula1>
          <xm:sqref>DF2:DF1048576</xm:sqref>
        </x14:dataValidation>
        <x14:dataValidation type="list" allowBlank="1" showInputMessage="1" showErrorMessage="1" xr:uid="{179D2315-984F-4A34-B315-24D549029640}">
          <x14:formula1>
            <xm:f>List!$Z$2:$Z$5</xm:f>
          </x14:formula1>
          <xm:sqref>HY2:HY1048576</xm:sqref>
        </x14:dataValidation>
        <x14:dataValidation type="list" allowBlank="1" showInputMessage="1" showErrorMessage="1" xr:uid="{E4D0D661-DAAB-438B-8EC2-F9E9DC9F644E}">
          <x14:formula1>
            <xm:f>List!$X$2:$X$6</xm:f>
          </x14:formula1>
          <xm:sqref>HL2:HL1048576 BT2:BT1048576</xm:sqref>
        </x14:dataValidation>
        <x14:dataValidation type="list" allowBlank="1" showInputMessage="1" showErrorMessage="1" xr:uid="{46CD2FB8-1C7D-4BB0-8533-0BCB5C6AC222}">
          <x14:formula1>
            <xm:f>List!$T$2:$T$7</xm:f>
          </x14:formula1>
          <xm:sqref>HG2:HG1048576</xm:sqref>
        </x14:dataValidation>
        <x14:dataValidation type="list" allowBlank="1" showInputMessage="1" showErrorMessage="1" xr:uid="{EF9B50A7-BD95-4F51-A8B0-7067C367E24E}">
          <x14:formula1>
            <xm:f>List!$R$2:$R$6</xm:f>
          </x14:formula1>
          <xm:sqref>HE2:HE1048576</xm:sqref>
        </x14:dataValidation>
        <x14:dataValidation type="list" allowBlank="1" showInputMessage="1" showErrorMessage="1" xr:uid="{8D17A2D3-40EB-47C4-9EF9-6DFD169C171E}">
          <x14:formula1>
            <xm:f>List!$J$2:$J$7</xm:f>
          </x14:formula1>
          <xm:sqref>ED2:ED1048576</xm:sqref>
        </x14:dataValidation>
        <x14:dataValidation type="list" allowBlank="1" showInputMessage="1" showErrorMessage="1" xr:uid="{9D8D6F77-5BC5-4972-BF03-F5249A576A52}">
          <x14:formula1>
            <xm:f>List!$B$2:$B$4</xm:f>
          </x14:formula1>
          <xm:sqref>IQ2:IQ1048576 EB2:EC1048576 CK2:CL1048576</xm:sqref>
        </x14:dataValidation>
        <x14:dataValidation type="list" allowBlank="1" showInputMessage="1" showErrorMessage="1" xr:uid="{8DE02CE7-5B70-469A-B802-943123537210}">
          <x14:formula1>
            <xm:f>List!$D$2:$D$24</xm:f>
          </x14:formula1>
          <xm:sqref>HM2:HM1048576 HP2:HP1048576</xm:sqref>
        </x14:dataValidation>
        <x14:dataValidation type="list" allowBlank="1" showInputMessage="1" showErrorMessage="1" xr:uid="{0A98587F-982C-4529-95E1-9BFDD1FB19EC}">
          <x14:formula1>
            <xm:f>List!$V$2:$V$4</xm:f>
          </x14:formula1>
          <xm:sqref>HK2:HK1048576</xm:sqref>
        </x14:dataValidation>
        <x14:dataValidation type="list" allowBlank="1" showInputMessage="1" showErrorMessage="1" xr:uid="{751C37D1-2F02-414B-A805-F509D926BCFA}">
          <x14:formula1>
            <xm:f>List!$A$5:$A$6</xm:f>
          </x14:formula1>
          <xm:sqref>CM2:CM1048576</xm:sqref>
        </x14:dataValidation>
        <x14:dataValidation type="list" allowBlank="1" showInputMessage="1" showErrorMessage="1" error="If CARE Status 4 is chosen for 3.3.10 (eligible receiving services/supports as Elective client), this option may NOT be selected." xr:uid="{ED2C54B1-2B1E-4D54-ABEA-3A3B7BAB021F}">
          <x14:formula1>
            <xm:f>IF($CM2=List!$A$5,List!$AY$2)</xm:f>
          </x14:formula1>
          <xm:sqref>CY2</xm:sqref>
        </x14:dataValidation>
        <x14:dataValidation type="list" allowBlank="1" showInputMessage="1" showErrorMessage="1" xr:uid="{298A2BF0-DB10-419A-AB4B-7D222DEB73D4}">
          <x14:formula1>
            <xm:f>List!$AW$2:$AW$4</xm:f>
          </x14:formula1>
          <xm:sqref>AG2:AG1048576</xm:sqref>
        </x14:dataValidation>
        <x14:dataValidation type="list" allowBlank="1" showInputMessage="1" showErrorMessage="1" xr:uid="{AE89A833-1B19-40FF-9A4A-34B350C5CFDE}">
          <x14:formula1>
            <xm:f>List!$AH$2:$AH$59</xm:f>
          </x14:formula1>
          <xm:sqref>B2:B1048576</xm:sqref>
        </x14:dataValidation>
        <x14:dataValidation type="list" allowBlank="1" showInputMessage="1" showErrorMessage="1" xr:uid="{49C1DD09-5C80-4299-B582-0CABF11E8D89}">
          <x14:formula1>
            <xm:f>List!$AL$2:$AL$5</xm:f>
          </x14:formula1>
          <xm:sqref>AJ2:AJ1048576</xm:sqref>
        </x14:dataValidation>
        <x14:dataValidation type="list" allowBlank="1" showInputMessage="1" showErrorMessage="1" xr:uid="{77A9C82C-84CA-4096-9780-0347B0A48F37}">
          <x14:formula1>
            <xm:f>List!$AQ$2:$AQ$35</xm:f>
          </x14:formula1>
          <xm:sqref>BQ2:BQ1048576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F95F7-425D-4068-9724-34364A967393}">
  <sheetPr codeName="Sheet10"/>
  <dimension ref="A1:ADF9"/>
  <sheetViews>
    <sheetView zoomScale="80" zoomScaleNormal="80" workbookViewId="0">
      <pane ySplit="1" topLeftCell="A2" activePane="bottomLeft" state="frozen"/>
      <selection pane="bottomLeft" activeCell="A2" sqref="A2"/>
      <selection activeCell="A41" sqref="A41"/>
    </sheetView>
  </sheetViews>
  <sheetFormatPr defaultColWidth="9.42578125" defaultRowHeight="14.45"/>
  <cols>
    <col min="1" max="1" width="20.5703125" style="101" customWidth="1"/>
    <col min="2" max="4" width="20.5703125" style="3" customWidth="1"/>
    <col min="5" max="5" width="20.5703125" style="103" customWidth="1"/>
    <col min="6" max="8" width="20.5703125" style="58" customWidth="1"/>
    <col min="9" max="9" width="20.5703125" style="103" customWidth="1"/>
    <col min="10" max="10" width="20.5703125" style="105" customWidth="1"/>
    <col min="11" max="26" width="23.5703125" style="70" customWidth="1"/>
    <col min="27" max="31" width="23.5703125" style="72" customWidth="1"/>
    <col min="32" max="35" width="16" style="51" customWidth="1"/>
    <col min="36" max="36" width="20.5703125" style="57" customWidth="1"/>
    <col min="37" max="56" width="20.5703125" style="3" customWidth="1"/>
    <col min="57" max="57" width="20.5703125" style="58" customWidth="1"/>
    <col min="58" max="64" width="20.5703125" style="3" customWidth="1"/>
    <col min="65" max="65" width="20.5703125" style="58" customWidth="1"/>
    <col min="66" max="70" width="20.5703125" style="3" customWidth="1"/>
    <col min="71" max="71" width="20.5703125" style="2" customWidth="1"/>
    <col min="72" max="81" width="20.5703125" style="3" customWidth="1"/>
    <col min="82" max="88" width="20.5703125" style="58" customWidth="1"/>
    <col min="89" max="90" width="20.5703125" style="2" customWidth="1"/>
    <col min="91" max="91" width="20.5703125" style="64" customWidth="1"/>
    <col min="92" max="411" width="20.5703125" style="2" customWidth="1"/>
    <col min="412" max="412" width="29.7109375" style="2" customWidth="1"/>
    <col min="413" max="430" width="20.5703125" style="2" customWidth="1"/>
    <col min="431" max="432" width="23.28515625" style="2" customWidth="1"/>
    <col min="433" max="518" width="20.5703125" style="2" customWidth="1"/>
    <col min="519" max="520" width="20.5703125" style="101" customWidth="1"/>
    <col min="521" max="527" width="20.5703125" style="2" customWidth="1"/>
    <col min="528" max="785" width="9.42578125" style="7"/>
    <col min="786" max="786" width="9.42578125" style="6"/>
    <col min="787" max="16384" width="9.42578125" style="1"/>
  </cols>
  <sheetData>
    <row r="1" spans="1:786" s="111" customFormat="1" ht="211.5" customHeight="1">
      <c r="A1" s="46" t="s">
        <v>2609</v>
      </c>
      <c r="B1" s="46" t="s">
        <v>2610</v>
      </c>
      <c r="C1" s="46" t="s">
        <v>2611</v>
      </c>
      <c r="D1" s="46" t="s">
        <v>2612</v>
      </c>
      <c r="E1" s="46" t="s">
        <v>2613</v>
      </c>
      <c r="F1" s="46" t="s">
        <v>2614</v>
      </c>
      <c r="G1" s="46" t="s">
        <v>2615</v>
      </c>
      <c r="H1" s="46" t="s">
        <v>2616</v>
      </c>
      <c r="I1" s="46" t="s">
        <v>2617</v>
      </c>
      <c r="J1" s="47" t="s">
        <v>2618</v>
      </c>
      <c r="K1" s="46" t="s">
        <v>2619</v>
      </c>
      <c r="L1" s="46" t="s">
        <v>2620</v>
      </c>
      <c r="M1" s="46" t="s">
        <v>2621</v>
      </c>
      <c r="N1" s="46" t="s">
        <v>2622</v>
      </c>
      <c r="O1" s="46" t="s">
        <v>2623</v>
      </c>
      <c r="P1" s="46" t="s">
        <v>2624</v>
      </c>
      <c r="Q1" s="46" t="s">
        <v>2625</v>
      </c>
      <c r="R1" s="46" t="s">
        <v>2626</v>
      </c>
      <c r="S1" s="46" t="s">
        <v>2627</v>
      </c>
      <c r="T1" s="46" t="s">
        <v>2628</v>
      </c>
      <c r="U1" s="46" t="s">
        <v>2629</v>
      </c>
      <c r="V1" s="46" t="s">
        <v>2630</v>
      </c>
      <c r="W1" s="46" t="s">
        <v>2631</v>
      </c>
      <c r="X1" s="46" t="s">
        <v>2632</v>
      </c>
      <c r="Y1" s="46" t="s">
        <v>2633</v>
      </c>
      <c r="Z1" s="46" t="s">
        <v>2634</v>
      </c>
      <c r="AA1" s="46" t="s">
        <v>2635</v>
      </c>
      <c r="AB1" s="46" t="s">
        <v>2636</v>
      </c>
      <c r="AC1" s="46" t="s">
        <v>2637</v>
      </c>
      <c r="AD1" s="46" t="s">
        <v>2638</v>
      </c>
      <c r="AE1" s="46" t="s">
        <v>2639</v>
      </c>
      <c r="AF1" s="46" t="s">
        <v>2640</v>
      </c>
      <c r="AG1" s="46" t="s">
        <v>2641</v>
      </c>
      <c r="AH1" s="46" t="s">
        <v>2642</v>
      </c>
      <c r="AI1" s="46" t="s">
        <v>2643</v>
      </c>
      <c r="AJ1" s="46" t="s">
        <v>2654</v>
      </c>
      <c r="AK1" s="46" t="s">
        <v>2655</v>
      </c>
      <c r="AL1" s="46" t="s">
        <v>2656</v>
      </c>
      <c r="AM1" s="46" t="s">
        <v>2657</v>
      </c>
      <c r="AN1" s="46" t="s">
        <v>2658</v>
      </c>
      <c r="AO1" s="46" t="s">
        <v>2659</v>
      </c>
      <c r="AP1" s="46" t="s">
        <v>2660</v>
      </c>
      <c r="AQ1" s="46" t="s">
        <v>2661</v>
      </c>
      <c r="AR1" s="46" t="s">
        <v>2662</v>
      </c>
      <c r="AS1" s="46" t="s">
        <v>2663</v>
      </c>
      <c r="AT1" s="46" t="s">
        <v>2664</v>
      </c>
      <c r="AU1" s="46" t="s">
        <v>2665</v>
      </c>
      <c r="AV1" s="46" t="s">
        <v>2666</v>
      </c>
      <c r="AW1" s="46" t="s">
        <v>2667</v>
      </c>
      <c r="AX1" s="46" t="s">
        <v>2668</v>
      </c>
      <c r="AY1" s="46" t="s">
        <v>2669</v>
      </c>
      <c r="AZ1" s="46" t="s">
        <v>2670</v>
      </c>
      <c r="BA1" s="46" t="s">
        <v>2671</v>
      </c>
      <c r="BB1" s="46" t="s">
        <v>2672</v>
      </c>
      <c r="BC1" s="46" t="s">
        <v>2673</v>
      </c>
      <c r="BD1" s="46" t="s">
        <v>2674</v>
      </c>
      <c r="BE1" s="46" t="s">
        <v>2675</v>
      </c>
      <c r="BF1" s="46" t="s">
        <v>2676</v>
      </c>
      <c r="BG1" s="46" t="s">
        <v>2677</v>
      </c>
      <c r="BH1" s="46" t="s">
        <v>2678</v>
      </c>
      <c r="BI1" s="46" t="s">
        <v>2679</v>
      </c>
      <c r="BJ1" s="46" t="s">
        <v>2680</v>
      </c>
      <c r="BK1" s="46" t="s">
        <v>2681</v>
      </c>
      <c r="BL1" s="46" t="s">
        <v>2682</v>
      </c>
      <c r="BM1" s="46" t="s">
        <v>2683</v>
      </c>
      <c r="BN1" s="46" t="s">
        <v>2684</v>
      </c>
      <c r="BO1" s="46" t="s">
        <v>2685</v>
      </c>
      <c r="BP1" s="46" t="s">
        <v>2686</v>
      </c>
      <c r="BQ1" s="46" t="s">
        <v>2687</v>
      </c>
      <c r="BR1" s="46" t="s">
        <v>2688</v>
      </c>
      <c r="BS1" s="46" t="s">
        <v>2689</v>
      </c>
      <c r="BT1" s="46" t="s">
        <v>2690</v>
      </c>
      <c r="BU1" s="46" t="s">
        <v>2691</v>
      </c>
      <c r="BV1" s="46" t="s">
        <v>2692</v>
      </c>
      <c r="BW1" s="46" t="s">
        <v>2693</v>
      </c>
      <c r="BX1" s="46" t="s">
        <v>2694</v>
      </c>
      <c r="BY1" s="46" t="s">
        <v>2695</v>
      </c>
      <c r="BZ1" s="46" t="s">
        <v>2696</v>
      </c>
      <c r="CA1" s="46" t="s">
        <v>2697</v>
      </c>
      <c r="CB1" s="46" t="s">
        <v>2698</v>
      </c>
      <c r="CC1" s="46" t="s">
        <v>2699</v>
      </c>
      <c r="CD1" s="46" t="s">
        <v>2700</v>
      </c>
      <c r="CE1" s="114" t="s">
        <v>2701</v>
      </c>
      <c r="CF1" s="114" t="s">
        <v>2702</v>
      </c>
      <c r="CG1" s="114" t="s">
        <v>2703</v>
      </c>
      <c r="CH1" s="114" t="s">
        <v>2704</v>
      </c>
      <c r="CI1" s="114" t="s">
        <v>2705</v>
      </c>
      <c r="CJ1" s="114" t="s">
        <v>2706</v>
      </c>
      <c r="CK1" s="46" t="s">
        <v>2707</v>
      </c>
      <c r="CL1" s="46" t="s">
        <v>2708</v>
      </c>
      <c r="CM1" s="46" t="s">
        <v>2709</v>
      </c>
      <c r="CN1" s="46" t="s">
        <v>2807</v>
      </c>
      <c r="CO1" s="46" t="s">
        <v>2808</v>
      </c>
      <c r="CP1" s="46" t="s">
        <v>2809</v>
      </c>
      <c r="CQ1" s="46" t="s">
        <v>2810</v>
      </c>
      <c r="CR1" s="46" t="s">
        <v>2811</v>
      </c>
      <c r="CS1" s="46" t="s">
        <v>2812</v>
      </c>
      <c r="CT1" s="46" t="s">
        <v>2813</v>
      </c>
      <c r="CU1" s="46" t="s">
        <v>2814</v>
      </c>
      <c r="CV1" s="46" t="s">
        <v>2815</v>
      </c>
      <c r="CW1" s="46" t="s">
        <v>2816</v>
      </c>
      <c r="CX1" s="46" t="s">
        <v>2817</v>
      </c>
      <c r="CY1" s="46" t="s">
        <v>2818</v>
      </c>
      <c r="CZ1" s="46" t="s">
        <v>2819</v>
      </c>
      <c r="DA1" s="46" t="s">
        <v>2820</v>
      </c>
      <c r="DB1" s="46" t="s">
        <v>2821</v>
      </c>
      <c r="DC1" s="46" t="s">
        <v>2822</v>
      </c>
      <c r="DD1" s="46" t="s">
        <v>2823</v>
      </c>
      <c r="DE1" s="46" t="s">
        <v>2824</v>
      </c>
      <c r="DF1" s="46" t="s">
        <v>2825</v>
      </c>
      <c r="DG1" s="46" t="s">
        <v>2826</v>
      </c>
      <c r="DH1" s="46" t="s">
        <v>2917</v>
      </c>
      <c r="DI1" s="46" t="s">
        <v>2918</v>
      </c>
      <c r="DJ1" s="46" t="s">
        <v>2919</v>
      </c>
      <c r="DK1" s="46" t="s">
        <v>2920</v>
      </c>
      <c r="DL1" s="46" t="s">
        <v>2921</v>
      </c>
      <c r="DM1" s="46" t="s">
        <v>2922</v>
      </c>
      <c r="DN1" s="46" t="s">
        <v>2923</v>
      </c>
      <c r="DO1" s="46" t="s">
        <v>2924</v>
      </c>
      <c r="DP1" s="46" t="s">
        <v>2925</v>
      </c>
      <c r="DQ1" s="46" t="s">
        <v>2926</v>
      </c>
      <c r="DR1" s="46" t="s">
        <v>2927</v>
      </c>
      <c r="DS1" s="46" t="s">
        <v>2928</v>
      </c>
      <c r="DT1" s="46" t="s">
        <v>2929</v>
      </c>
      <c r="DU1" s="46" t="s">
        <v>2930</v>
      </c>
      <c r="DV1" s="46" t="s">
        <v>2931</v>
      </c>
      <c r="DW1" s="46" t="s">
        <v>2932</v>
      </c>
      <c r="DX1" s="46" t="s">
        <v>2933</v>
      </c>
      <c r="DY1" s="46" t="s">
        <v>2934</v>
      </c>
      <c r="DZ1" s="46" t="s">
        <v>2935</v>
      </c>
      <c r="EA1" s="46" t="s">
        <v>2936</v>
      </c>
      <c r="EB1" s="46" t="s">
        <v>2937</v>
      </c>
      <c r="EC1" s="46" t="s">
        <v>2938</v>
      </c>
      <c r="ED1" s="46" t="s">
        <v>2939</v>
      </c>
      <c r="EE1" s="46" t="s">
        <v>2940</v>
      </c>
      <c r="EF1" s="46" t="s">
        <v>2941</v>
      </c>
      <c r="EG1" s="46" t="s">
        <v>2942</v>
      </c>
      <c r="EH1" s="46" t="s">
        <v>2943</v>
      </c>
      <c r="EI1" s="46" t="s">
        <v>2944</v>
      </c>
      <c r="EJ1" s="46" t="s">
        <v>2945</v>
      </c>
      <c r="EK1" s="46" t="s">
        <v>2946</v>
      </c>
      <c r="EL1" s="46" t="s">
        <v>2947</v>
      </c>
      <c r="EM1" s="46" t="s">
        <v>2948</v>
      </c>
      <c r="EN1" s="46" t="s">
        <v>2949</v>
      </c>
      <c r="EO1" s="46" t="s">
        <v>2950</v>
      </c>
      <c r="EP1" s="46" t="s">
        <v>2951</v>
      </c>
      <c r="EQ1" s="46" t="s">
        <v>2952</v>
      </c>
      <c r="ER1" s="46" t="s">
        <v>2953</v>
      </c>
      <c r="ES1" s="46" t="s">
        <v>2954</v>
      </c>
      <c r="ET1" s="46" t="s">
        <v>2955</v>
      </c>
      <c r="EU1" s="46" t="s">
        <v>2956</v>
      </c>
      <c r="EV1" s="46" t="s">
        <v>2957</v>
      </c>
      <c r="EW1" s="46" t="s">
        <v>2958</v>
      </c>
      <c r="EX1" s="46" t="s">
        <v>2959</v>
      </c>
      <c r="EY1" s="46" t="s">
        <v>2960</v>
      </c>
      <c r="EZ1" s="46" t="s">
        <v>2961</v>
      </c>
      <c r="FA1" s="46" t="s">
        <v>2962</v>
      </c>
      <c r="FB1" s="46" t="s">
        <v>2963</v>
      </c>
      <c r="FC1" s="46" t="s">
        <v>2964</v>
      </c>
      <c r="FD1" s="46" t="s">
        <v>2965</v>
      </c>
      <c r="FE1" s="46" t="s">
        <v>2966</v>
      </c>
      <c r="FF1" s="46" t="s">
        <v>2967</v>
      </c>
      <c r="FG1" s="46" t="s">
        <v>2968</v>
      </c>
      <c r="FH1" s="46" t="s">
        <v>2969</v>
      </c>
      <c r="FI1" s="46" t="s">
        <v>2970</v>
      </c>
      <c r="FJ1" s="46" t="s">
        <v>2971</v>
      </c>
      <c r="FK1" s="46" t="s">
        <v>2972</v>
      </c>
      <c r="FL1" s="46" t="s">
        <v>2973</v>
      </c>
      <c r="FM1" s="46" t="s">
        <v>2974</v>
      </c>
      <c r="FN1" s="46" t="s">
        <v>2975</v>
      </c>
      <c r="FO1" s="46" t="s">
        <v>2976</v>
      </c>
      <c r="FP1" s="46" t="s">
        <v>2977</v>
      </c>
      <c r="FQ1" s="46" t="s">
        <v>2978</v>
      </c>
      <c r="FR1" s="46" t="s">
        <v>2979</v>
      </c>
      <c r="FS1" s="46" t="s">
        <v>2980</v>
      </c>
      <c r="FT1" s="46" t="s">
        <v>2981</v>
      </c>
      <c r="FU1" s="46" t="s">
        <v>2982</v>
      </c>
      <c r="FV1" s="46" t="s">
        <v>2983</v>
      </c>
      <c r="FW1" s="46" t="s">
        <v>2984</v>
      </c>
      <c r="FX1" s="46" t="s">
        <v>2985</v>
      </c>
      <c r="FY1" s="46" t="s">
        <v>2986</v>
      </c>
      <c r="FZ1" s="46" t="s">
        <v>2987</v>
      </c>
      <c r="GA1" s="46" t="s">
        <v>2988</v>
      </c>
      <c r="GB1" s="46" t="s">
        <v>2989</v>
      </c>
      <c r="GC1" s="46" t="s">
        <v>2990</v>
      </c>
      <c r="GD1" s="46" t="s">
        <v>2991</v>
      </c>
      <c r="GE1" s="46" t="s">
        <v>2992</v>
      </c>
      <c r="GF1" s="46" t="s">
        <v>2993</v>
      </c>
      <c r="GG1" s="46" t="s">
        <v>2730</v>
      </c>
      <c r="GH1" s="46" t="s">
        <v>2731</v>
      </c>
      <c r="GI1" s="46" t="s">
        <v>2827</v>
      </c>
      <c r="GJ1" s="46" t="s">
        <v>2828</v>
      </c>
      <c r="GK1" s="46" t="s">
        <v>2829</v>
      </c>
      <c r="GL1" s="46" t="s">
        <v>2830</v>
      </c>
      <c r="GM1" s="46" t="s">
        <v>2831</v>
      </c>
      <c r="GN1" s="46" t="s">
        <v>2832</v>
      </c>
      <c r="GO1" s="46" t="s">
        <v>2833</v>
      </c>
      <c r="GP1" s="46" t="s">
        <v>2834</v>
      </c>
      <c r="GQ1" s="46" t="s">
        <v>2835</v>
      </c>
      <c r="GR1" s="46" t="s">
        <v>2836</v>
      </c>
      <c r="GS1" s="46" t="s">
        <v>2837</v>
      </c>
      <c r="GT1" s="46" t="s">
        <v>2838</v>
      </c>
      <c r="GU1" s="46" t="s">
        <v>2839</v>
      </c>
      <c r="GV1" s="46" t="s">
        <v>2840</v>
      </c>
      <c r="GW1" s="46" t="s">
        <v>2841</v>
      </c>
      <c r="GX1" s="46" t="s">
        <v>2842</v>
      </c>
      <c r="GY1" s="46" t="s">
        <v>2843</v>
      </c>
      <c r="GZ1" s="46" t="s">
        <v>2844</v>
      </c>
      <c r="HA1" s="46" t="s">
        <v>2845</v>
      </c>
      <c r="HB1" s="46" t="s">
        <v>2846</v>
      </c>
      <c r="HC1" s="46" t="s">
        <v>2847</v>
      </c>
      <c r="HD1" s="46" t="s">
        <v>2848</v>
      </c>
      <c r="HE1" s="46" t="s">
        <v>2994</v>
      </c>
      <c r="HF1" s="46" t="s">
        <v>2995</v>
      </c>
      <c r="HG1" s="46" t="s">
        <v>2996</v>
      </c>
      <c r="HH1" s="46" t="s">
        <v>2997</v>
      </c>
      <c r="HI1" s="46" t="s">
        <v>2998</v>
      </c>
      <c r="HJ1" s="46" t="s">
        <v>2999</v>
      </c>
      <c r="HK1" s="46" t="s">
        <v>3000</v>
      </c>
      <c r="HL1" s="46" t="s">
        <v>3001</v>
      </c>
      <c r="HM1" s="46" t="s">
        <v>3002</v>
      </c>
      <c r="HN1" s="46" t="s">
        <v>3003</v>
      </c>
      <c r="HO1" s="46" t="s">
        <v>3004</v>
      </c>
      <c r="HP1" s="46" t="s">
        <v>3005</v>
      </c>
      <c r="HQ1" s="46" t="s">
        <v>3006</v>
      </c>
      <c r="HR1" s="46" t="s">
        <v>3007</v>
      </c>
      <c r="HS1" s="46" t="s">
        <v>3008</v>
      </c>
      <c r="HT1" s="46" t="s">
        <v>3009</v>
      </c>
      <c r="HU1" s="46" t="s">
        <v>3010</v>
      </c>
      <c r="HV1" s="46" t="s">
        <v>3011</v>
      </c>
      <c r="HW1" s="46" t="s">
        <v>3012</v>
      </c>
      <c r="HX1" s="46" t="s">
        <v>3013</v>
      </c>
      <c r="HY1" s="46" t="s">
        <v>3014</v>
      </c>
      <c r="HZ1" s="46" t="s">
        <v>3015</v>
      </c>
      <c r="IA1" s="46" t="s">
        <v>3016</v>
      </c>
      <c r="IB1" s="46" t="s">
        <v>3017</v>
      </c>
      <c r="IC1" s="46" t="s">
        <v>3018</v>
      </c>
      <c r="ID1" s="46" t="s">
        <v>3019</v>
      </c>
      <c r="IE1" s="46" t="s">
        <v>3020</v>
      </c>
      <c r="IF1" s="46" t="s">
        <v>3021</v>
      </c>
      <c r="IG1" s="46" t="s">
        <v>3022</v>
      </c>
      <c r="IH1" s="46" t="s">
        <v>3023</v>
      </c>
      <c r="II1" s="46" t="s">
        <v>3024</v>
      </c>
      <c r="IJ1" s="46" t="s">
        <v>3025</v>
      </c>
      <c r="IK1" s="46" t="s">
        <v>3026</v>
      </c>
      <c r="IL1" s="46" t="s">
        <v>3027</v>
      </c>
      <c r="IM1" s="46" t="s">
        <v>3028</v>
      </c>
      <c r="IN1" s="46" t="s">
        <v>3029</v>
      </c>
      <c r="IO1" s="46" t="s">
        <v>3030</v>
      </c>
      <c r="IP1" s="46" t="s">
        <v>3031</v>
      </c>
      <c r="IQ1" s="46" t="s">
        <v>3032</v>
      </c>
      <c r="IR1" s="46" t="s">
        <v>3033</v>
      </c>
      <c r="IS1" s="46" t="s">
        <v>3034</v>
      </c>
      <c r="IT1" s="46" t="s">
        <v>3035</v>
      </c>
      <c r="IU1" s="46" t="s">
        <v>3036</v>
      </c>
      <c r="IV1" s="46" t="s">
        <v>3037</v>
      </c>
      <c r="IW1" s="46" t="s">
        <v>3038</v>
      </c>
      <c r="IX1" s="46" t="s">
        <v>3039</v>
      </c>
      <c r="IY1" s="46" t="s">
        <v>3040</v>
      </c>
      <c r="IZ1" s="46" t="s">
        <v>3041</v>
      </c>
      <c r="JA1" s="46" t="s">
        <v>3042</v>
      </c>
      <c r="JB1" s="46" t="s">
        <v>3043</v>
      </c>
      <c r="JC1" s="46" t="s">
        <v>3044</v>
      </c>
      <c r="JD1" s="46" t="s">
        <v>3045</v>
      </c>
      <c r="JE1" s="46" t="s">
        <v>3046</v>
      </c>
      <c r="JF1" s="46" t="s">
        <v>3047</v>
      </c>
      <c r="JG1" s="46" t="s">
        <v>3048</v>
      </c>
      <c r="JH1" s="46" t="s">
        <v>3049</v>
      </c>
      <c r="JI1" s="46" t="s">
        <v>3050</v>
      </c>
      <c r="JJ1" s="46" t="s">
        <v>3051</v>
      </c>
      <c r="JK1" s="46" t="s">
        <v>3052</v>
      </c>
      <c r="JL1" s="46" t="s">
        <v>3053</v>
      </c>
      <c r="JM1" s="46" t="s">
        <v>3054</v>
      </c>
      <c r="JN1" s="46" t="s">
        <v>3055</v>
      </c>
      <c r="JO1" s="46" t="s">
        <v>3056</v>
      </c>
      <c r="JP1" s="46" t="s">
        <v>3057</v>
      </c>
      <c r="JQ1" s="46" t="s">
        <v>3058</v>
      </c>
      <c r="JR1" s="46" t="s">
        <v>3059</v>
      </c>
      <c r="JS1" s="46" t="s">
        <v>3060</v>
      </c>
      <c r="JT1" s="46" t="s">
        <v>3061</v>
      </c>
      <c r="JU1" s="46" t="s">
        <v>3062</v>
      </c>
      <c r="JV1" s="46" t="s">
        <v>3063</v>
      </c>
      <c r="JW1" s="46" t="s">
        <v>3064</v>
      </c>
      <c r="JX1" s="46" t="s">
        <v>3065</v>
      </c>
      <c r="JY1" s="46" t="s">
        <v>3066</v>
      </c>
      <c r="JZ1" s="46" t="s">
        <v>3067</v>
      </c>
      <c r="KA1" s="46" t="s">
        <v>3068</v>
      </c>
      <c r="KB1" s="46" t="s">
        <v>3069</v>
      </c>
      <c r="KC1" s="46" t="s">
        <v>3070</v>
      </c>
      <c r="KD1" s="46" t="s">
        <v>3071</v>
      </c>
      <c r="KE1" s="46" t="s">
        <v>3072</v>
      </c>
      <c r="KF1" s="46" t="s">
        <v>3073</v>
      </c>
      <c r="KG1" s="46" t="s">
        <v>2849</v>
      </c>
      <c r="KH1" s="46" t="s">
        <v>2850</v>
      </c>
      <c r="KI1" s="46" t="s">
        <v>2851</v>
      </c>
      <c r="KJ1" s="46" t="s">
        <v>2852</v>
      </c>
      <c r="KK1" s="46" t="s">
        <v>2853</v>
      </c>
      <c r="KL1" s="46" t="s">
        <v>2854</v>
      </c>
      <c r="KM1" s="46" t="s">
        <v>2855</v>
      </c>
      <c r="KN1" s="46" t="s">
        <v>2856</v>
      </c>
      <c r="KO1" s="46" t="s">
        <v>2857</v>
      </c>
      <c r="KP1" s="46" t="s">
        <v>2858</v>
      </c>
      <c r="KQ1" s="46" t="s">
        <v>2859</v>
      </c>
      <c r="KR1" s="46" t="s">
        <v>2860</v>
      </c>
      <c r="KS1" s="46" t="s">
        <v>2861</v>
      </c>
      <c r="KT1" s="46" t="s">
        <v>2862</v>
      </c>
      <c r="KU1" s="46" t="s">
        <v>2863</v>
      </c>
      <c r="KV1" s="46" t="s">
        <v>2864</v>
      </c>
      <c r="KW1" s="46" t="s">
        <v>2865</v>
      </c>
      <c r="KX1" s="46" t="s">
        <v>2866</v>
      </c>
      <c r="KY1" s="46" t="s">
        <v>3074</v>
      </c>
      <c r="KZ1" s="46" t="s">
        <v>3075</v>
      </c>
      <c r="LA1" s="46" t="s">
        <v>3076</v>
      </c>
      <c r="LB1" s="46" t="s">
        <v>3077</v>
      </c>
      <c r="LC1" s="46" t="s">
        <v>3078</v>
      </c>
      <c r="LD1" s="46" t="s">
        <v>3079</v>
      </c>
      <c r="LE1" s="46" t="s">
        <v>3080</v>
      </c>
      <c r="LF1" s="46" t="s">
        <v>3081</v>
      </c>
      <c r="LG1" s="46" t="s">
        <v>3082</v>
      </c>
      <c r="LH1" s="46" t="s">
        <v>3083</v>
      </c>
      <c r="LI1" s="46" t="s">
        <v>3084</v>
      </c>
      <c r="LJ1" s="46" t="s">
        <v>3085</v>
      </c>
      <c r="LK1" s="46" t="s">
        <v>3086</v>
      </c>
      <c r="LL1" s="46" t="s">
        <v>3087</v>
      </c>
      <c r="LM1" s="46" t="s">
        <v>3088</v>
      </c>
      <c r="LN1" s="46" t="s">
        <v>3089</v>
      </c>
      <c r="LO1" s="46" t="s">
        <v>3090</v>
      </c>
      <c r="LP1" s="46" t="s">
        <v>3091</v>
      </c>
      <c r="LQ1" s="46" t="s">
        <v>3092</v>
      </c>
      <c r="LR1" s="46" t="s">
        <v>3093</v>
      </c>
      <c r="LS1" s="46" t="s">
        <v>3094</v>
      </c>
      <c r="LT1" s="46" t="s">
        <v>3095</v>
      </c>
      <c r="LU1" s="46" t="s">
        <v>3096</v>
      </c>
      <c r="LV1" s="46" t="s">
        <v>3097</v>
      </c>
      <c r="LW1" s="46" t="s">
        <v>3098</v>
      </c>
      <c r="LX1" s="46" t="s">
        <v>3099</v>
      </c>
      <c r="LY1" s="46" t="s">
        <v>3100</v>
      </c>
      <c r="LZ1" s="46" t="s">
        <v>3101</v>
      </c>
      <c r="MA1" s="46" t="s">
        <v>3102</v>
      </c>
      <c r="MB1" s="46" t="s">
        <v>3103</v>
      </c>
      <c r="MC1" s="46" t="s">
        <v>3104</v>
      </c>
      <c r="MD1" s="46" t="s">
        <v>3105</v>
      </c>
      <c r="ME1" s="46" t="s">
        <v>3106</v>
      </c>
      <c r="MF1" s="46" t="s">
        <v>3107</v>
      </c>
      <c r="MG1" s="46" t="s">
        <v>3108</v>
      </c>
      <c r="MH1" s="46" t="s">
        <v>3109</v>
      </c>
      <c r="MI1" s="46" t="s">
        <v>3110</v>
      </c>
      <c r="MJ1" s="46" t="s">
        <v>3111</v>
      </c>
      <c r="MK1" s="46" t="s">
        <v>3112</v>
      </c>
      <c r="ML1" s="46" t="s">
        <v>3113</v>
      </c>
      <c r="MM1" s="46" t="s">
        <v>3114</v>
      </c>
      <c r="MN1" s="46" t="s">
        <v>3115</v>
      </c>
      <c r="MO1" s="46" t="s">
        <v>3116</v>
      </c>
      <c r="MP1" s="46" t="s">
        <v>3117</v>
      </c>
      <c r="MQ1" s="46" t="s">
        <v>3118</v>
      </c>
      <c r="MR1" s="46" t="s">
        <v>3119</v>
      </c>
      <c r="MS1" s="46" t="s">
        <v>3120</v>
      </c>
      <c r="MT1" s="46" t="s">
        <v>3121</v>
      </c>
      <c r="MU1" s="46" t="s">
        <v>3122</v>
      </c>
      <c r="MV1" s="46" t="s">
        <v>3123</v>
      </c>
      <c r="MW1" s="46" t="s">
        <v>3124</v>
      </c>
      <c r="MX1" s="46" t="s">
        <v>3125</v>
      </c>
      <c r="MY1" s="46" t="s">
        <v>3126</v>
      </c>
      <c r="MZ1" s="46" t="s">
        <v>3127</v>
      </c>
      <c r="NA1" s="46" t="s">
        <v>3128</v>
      </c>
      <c r="NB1" s="46" t="s">
        <v>3129</v>
      </c>
      <c r="NC1" s="46" t="s">
        <v>3130</v>
      </c>
      <c r="ND1" s="46" t="s">
        <v>3131</v>
      </c>
      <c r="NE1" s="46" t="s">
        <v>3132</v>
      </c>
      <c r="NF1" s="46" t="s">
        <v>3133</v>
      </c>
      <c r="NG1" s="46" t="s">
        <v>3134</v>
      </c>
      <c r="NH1" s="46" t="s">
        <v>3135</v>
      </c>
      <c r="NI1" s="46" t="s">
        <v>3136</v>
      </c>
      <c r="NJ1" s="46" t="s">
        <v>3137</v>
      </c>
      <c r="NK1" s="46" t="s">
        <v>3138</v>
      </c>
      <c r="NL1" s="46" t="s">
        <v>3139</v>
      </c>
      <c r="NM1" s="46" t="s">
        <v>3140</v>
      </c>
      <c r="NN1" s="46" t="s">
        <v>3141</v>
      </c>
      <c r="NO1" s="46" t="s">
        <v>2867</v>
      </c>
      <c r="NP1" s="46" t="s">
        <v>2868</v>
      </c>
      <c r="NQ1" s="46" t="s">
        <v>2869</v>
      </c>
      <c r="NR1" s="46" t="s">
        <v>2870</v>
      </c>
      <c r="NS1" s="46" t="s">
        <v>2871</v>
      </c>
      <c r="NT1" s="46" t="s">
        <v>2872</v>
      </c>
      <c r="NU1" s="46" t="s">
        <v>2873</v>
      </c>
      <c r="NV1" s="46" t="s">
        <v>2874</v>
      </c>
      <c r="NW1" s="46" t="s">
        <v>2875</v>
      </c>
      <c r="NX1" s="46" t="s">
        <v>2876</v>
      </c>
      <c r="NY1" s="46" t="s">
        <v>2877</v>
      </c>
      <c r="NZ1" s="46" t="s">
        <v>2878</v>
      </c>
      <c r="OA1" s="46" t="s">
        <v>3142</v>
      </c>
      <c r="OB1" s="46" t="s">
        <v>3143</v>
      </c>
      <c r="OC1" s="46" t="s">
        <v>3144</v>
      </c>
      <c r="OD1" s="46" t="s">
        <v>3145</v>
      </c>
      <c r="OE1" s="46" t="s">
        <v>3146</v>
      </c>
      <c r="OF1" s="46" t="s">
        <v>3147</v>
      </c>
      <c r="OG1" s="46" t="s">
        <v>3148</v>
      </c>
      <c r="OH1" s="46" t="s">
        <v>3149</v>
      </c>
      <c r="OI1" s="46" t="s">
        <v>3150</v>
      </c>
      <c r="OJ1" s="46" t="s">
        <v>3151</v>
      </c>
      <c r="OK1" s="46" t="s">
        <v>3152</v>
      </c>
      <c r="OL1" s="46" t="s">
        <v>3153</v>
      </c>
      <c r="OM1" s="46" t="s">
        <v>3154</v>
      </c>
      <c r="ON1" s="46" t="s">
        <v>3155</v>
      </c>
      <c r="OO1" s="46" t="s">
        <v>3156</v>
      </c>
      <c r="OP1" s="46" t="s">
        <v>3157</v>
      </c>
      <c r="OQ1" s="46" t="s">
        <v>3158</v>
      </c>
      <c r="OR1" s="46" t="s">
        <v>3159</v>
      </c>
      <c r="OS1" s="46" t="s">
        <v>3160</v>
      </c>
      <c r="OT1" s="46" t="s">
        <v>3161</v>
      </c>
      <c r="OU1" s="46" t="s">
        <v>3162</v>
      </c>
      <c r="OV1" s="46" t="s">
        <v>3163</v>
      </c>
      <c r="OW1" s="46" t="s">
        <v>3164</v>
      </c>
      <c r="OX1" s="46" t="s">
        <v>3165</v>
      </c>
      <c r="OY1" s="46" t="s">
        <v>3166</v>
      </c>
      <c r="OZ1" s="46" t="s">
        <v>3167</v>
      </c>
      <c r="PA1" s="46" t="s">
        <v>3168</v>
      </c>
      <c r="PB1" s="46" t="s">
        <v>3169</v>
      </c>
      <c r="PC1" s="46" t="s">
        <v>3170</v>
      </c>
      <c r="PD1" s="46" t="s">
        <v>3171</v>
      </c>
      <c r="PE1" s="46" t="s">
        <v>3172</v>
      </c>
      <c r="PF1" s="46" t="s">
        <v>3173</v>
      </c>
      <c r="PG1" s="46" t="s">
        <v>3174</v>
      </c>
      <c r="PH1" s="46" t="s">
        <v>3175</v>
      </c>
      <c r="PI1" s="46" t="s">
        <v>3176</v>
      </c>
      <c r="PJ1" s="46" t="s">
        <v>3177</v>
      </c>
      <c r="PK1" s="46" t="s">
        <v>3178</v>
      </c>
      <c r="PL1" s="46" t="s">
        <v>3179</v>
      </c>
      <c r="PM1" s="46" t="s">
        <v>3180</v>
      </c>
      <c r="PN1" s="46" t="s">
        <v>3181</v>
      </c>
      <c r="PO1" s="46" t="s">
        <v>3182</v>
      </c>
      <c r="PP1" s="46" t="s">
        <v>3183</v>
      </c>
      <c r="PQ1" s="46" t="s">
        <v>3184</v>
      </c>
      <c r="PR1" s="46" t="s">
        <v>3185</v>
      </c>
      <c r="PS1" s="46" t="s">
        <v>2879</v>
      </c>
      <c r="PT1" s="46" t="s">
        <v>2880</v>
      </c>
      <c r="PU1" s="46" t="s">
        <v>2881</v>
      </c>
      <c r="PV1" s="46" t="s">
        <v>2882</v>
      </c>
      <c r="PW1" s="46" t="s">
        <v>2883</v>
      </c>
      <c r="PX1" s="46" t="s">
        <v>2884</v>
      </c>
      <c r="PY1" s="46" t="s">
        <v>2885</v>
      </c>
      <c r="PZ1" s="46" t="s">
        <v>2886</v>
      </c>
      <c r="QA1" s="46" t="s">
        <v>2887</v>
      </c>
      <c r="QB1" s="46" t="s">
        <v>2888</v>
      </c>
      <c r="QC1" s="46" t="s">
        <v>2889</v>
      </c>
      <c r="QD1" s="46" t="s">
        <v>2890</v>
      </c>
      <c r="QE1" s="46" t="s">
        <v>2891</v>
      </c>
      <c r="QF1" s="46" t="s">
        <v>2892</v>
      </c>
      <c r="QG1" s="46" t="s">
        <v>2893</v>
      </c>
      <c r="QH1" s="46" t="s">
        <v>2894</v>
      </c>
      <c r="QI1" s="46" t="s">
        <v>2895</v>
      </c>
      <c r="QJ1" s="46" t="s">
        <v>2896</v>
      </c>
      <c r="QK1" s="46" t="s">
        <v>2897</v>
      </c>
      <c r="QL1" s="46" t="s">
        <v>2898</v>
      </c>
      <c r="QM1" s="46" t="s">
        <v>2899</v>
      </c>
      <c r="QN1" s="46" t="s">
        <v>2900</v>
      </c>
      <c r="QO1" s="46" t="s">
        <v>2901</v>
      </c>
      <c r="QP1" s="46" t="s">
        <v>2902</v>
      </c>
      <c r="QQ1" s="46" t="s">
        <v>2903</v>
      </c>
      <c r="QR1" s="46" t="s">
        <v>2904</v>
      </c>
      <c r="QS1" s="46" t="s">
        <v>2905</v>
      </c>
      <c r="QT1" s="46" t="s">
        <v>2906</v>
      </c>
      <c r="QU1" s="46" t="s">
        <v>2907</v>
      </c>
      <c r="QV1" s="46" t="s">
        <v>2732</v>
      </c>
      <c r="QW1" s="46" t="s">
        <v>2733</v>
      </c>
      <c r="QX1" s="48" t="s">
        <v>2734</v>
      </c>
      <c r="QY1" s="48" t="s">
        <v>2735</v>
      </c>
      <c r="QZ1" s="46" t="s">
        <v>2736</v>
      </c>
      <c r="RA1" s="46" t="s">
        <v>2908</v>
      </c>
      <c r="RB1" s="46" t="s">
        <v>2909</v>
      </c>
      <c r="RC1" s="46" t="s">
        <v>2910</v>
      </c>
      <c r="RD1" s="46" t="s">
        <v>2911</v>
      </c>
      <c r="RE1" s="46" t="s">
        <v>2912</v>
      </c>
      <c r="RF1" s="46" t="s">
        <v>2913</v>
      </c>
      <c r="RG1" s="46" t="s">
        <v>2914</v>
      </c>
      <c r="RH1" s="46" t="s">
        <v>2915</v>
      </c>
      <c r="RI1" s="46" t="s">
        <v>2737</v>
      </c>
      <c r="RJ1" s="46" t="s">
        <v>2738</v>
      </c>
      <c r="RK1" s="46" t="s">
        <v>2739</v>
      </c>
      <c r="RL1" s="46" t="s">
        <v>2740</v>
      </c>
      <c r="RM1" s="46" t="s">
        <v>2741</v>
      </c>
      <c r="RN1" s="46" t="s">
        <v>2742</v>
      </c>
      <c r="RO1" s="46" t="s">
        <v>2743</v>
      </c>
      <c r="RP1" s="46" t="s">
        <v>2744</v>
      </c>
      <c r="RQ1" s="46" t="s">
        <v>2745</v>
      </c>
      <c r="RR1" s="46" t="s">
        <v>2746</v>
      </c>
      <c r="RS1" s="46" t="s">
        <v>2747</v>
      </c>
      <c r="RT1" s="46" t="s">
        <v>2748</v>
      </c>
      <c r="RU1" s="46" t="s">
        <v>2749</v>
      </c>
      <c r="RV1" s="46" t="s">
        <v>2750</v>
      </c>
      <c r="RW1" s="46" t="s">
        <v>2751</v>
      </c>
      <c r="RX1" s="46" t="s">
        <v>2752</v>
      </c>
      <c r="RY1" s="46" t="s">
        <v>2753</v>
      </c>
      <c r="RZ1" s="46" t="s">
        <v>2754</v>
      </c>
      <c r="SA1" s="46" t="s">
        <v>2755</v>
      </c>
      <c r="SB1" s="46" t="s">
        <v>2756</v>
      </c>
      <c r="SC1" s="46" t="s">
        <v>2757</v>
      </c>
      <c r="SD1" s="46" t="s">
        <v>2758</v>
      </c>
      <c r="SE1" s="46" t="s">
        <v>2759</v>
      </c>
      <c r="SF1" s="46" t="s">
        <v>2760</v>
      </c>
      <c r="SG1" s="46" t="s">
        <v>2761</v>
      </c>
      <c r="SH1" s="46" t="s">
        <v>2762</v>
      </c>
      <c r="SI1" s="46" t="s">
        <v>2763</v>
      </c>
      <c r="SJ1" s="46" t="s">
        <v>2764</v>
      </c>
      <c r="SK1" s="46" t="s">
        <v>2765</v>
      </c>
      <c r="SL1" s="46" t="s">
        <v>2766</v>
      </c>
      <c r="SM1" s="46" t="s">
        <v>2767</v>
      </c>
      <c r="SN1" s="46" t="s">
        <v>2768</v>
      </c>
      <c r="SO1" s="46" t="s">
        <v>2769</v>
      </c>
      <c r="SP1" s="46" t="s">
        <v>2770</v>
      </c>
      <c r="SQ1" s="46" t="s">
        <v>2771</v>
      </c>
      <c r="SR1" s="46" t="s">
        <v>2772</v>
      </c>
      <c r="SS1" s="46" t="s">
        <v>2773</v>
      </c>
      <c r="ST1" s="46" t="s">
        <v>2774</v>
      </c>
      <c r="SU1" s="46" t="s">
        <v>2775</v>
      </c>
      <c r="SV1" s="46" t="s">
        <v>2776</v>
      </c>
      <c r="SW1" s="46" t="s">
        <v>2777</v>
      </c>
      <c r="SX1" s="46" t="s">
        <v>2778</v>
      </c>
      <c r="SY1" s="46" t="s">
        <v>2779</v>
      </c>
      <c r="SZ1" s="46" t="s">
        <v>3186</v>
      </c>
      <c r="TA1" s="46" t="s">
        <v>3187</v>
      </c>
      <c r="TB1" s="46" t="s">
        <v>3188</v>
      </c>
      <c r="TC1" s="46" t="s">
        <v>3189</v>
      </c>
      <c r="TD1" s="46" t="s">
        <v>2780</v>
      </c>
      <c r="TE1" s="46" t="s">
        <v>2781</v>
      </c>
      <c r="TF1" s="46" t="s">
        <v>2782</v>
      </c>
      <c r="TG1" s="46" t="s">
        <v>2783</v>
      </c>
      <c r="TH1" s="109"/>
      <c r="TI1" s="109"/>
      <c r="TJ1" s="109"/>
      <c r="TK1" s="109"/>
      <c r="TL1" s="109"/>
      <c r="TM1" s="109"/>
      <c r="TN1" s="109"/>
      <c r="TO1" s="109"/>
      <c r="TP1" s="109"/>
      <c r="TQ1" s="109"/>
      <c r="TR1" s="109"/>
      <c r="TS1" s="109"/>
      <c r="TT1" s="109"/>
      <c r="TU1" s="109"/>
      <c r="TV1" s="109"/>
      <c r="TW1" s="109"/>
      <c r="TX1" s="109"/>
      <c r="TY1" s="109"/>
      <c r="TZ1" s="109"/>
      <c r="UA1" s="109"/>
      <c r="UB1" s="109"/>
      <c r="UC1" s="109"/>
      <c r="UD1" s="109"/>
      <c r="UE1" s="109"/>
      <c r="UF1" s="109"/>
      <c r="UG1" s="109"/>
      <c r="UH1" s="109"/>
      <c r="UI1" s="109"/>
      <c r="UJ1" s="109"/>
      <c r="UK1" s="109"/>
      <c r="UL1" s="109"/>
      <c r="UM1" s="109"/>
      <c r="UN1" s="109"/>
      <c r="UO1" s="109"/>
      <c r="UP1" s="109"/>
      <c r="UQ1" s="109"/>
      <c r="UR1" s="109"/>
      <c r="US1" s="109"/>
      <c r="UT1" s="109"/>
      <c r="UU1" s="109"/>
      <c r="UV1" s="109"/>
      <c r="UW1" s="109"/>
      <c r="UX1" s="109"/>
      <c r="UY1" s="109"/>
      <c r="UZ1" s="109"/>
      <c r="VA1" s="109"/>
      <c r="VB1" s="109"/>
      <c r="VC1" s="109"/>
      <c r="VD1" s="109"/>
      <c r="VE1" s="109"/>
      <c r="VF1" s="109"/>
      <c r="VG1" s="109"/>
      <c r="VH1" s="109"/>
      <c r="VI1" s="109"/>
      <c r="VJ1" s="109"/>
      <c r="VK1" s="109"/>
      <c r="VL1" s="109"/>
      <c r="VM1" s="109"/>
      <c r="VN1" s="109"/>
      <c r="VO1" s="109"/>
      <c r="VP1" s="109"/>
      <c r="VQ1" s="109"/>
      <c r="VR1" s="109"/>
      <c r="VS1" s="109"/>
      <c r="VT1" s="109"/>
      <c r="VU1" s="109"/>
      <c r="VV1" s="109"/>
      <c r="VW1" s="109"/>
      <c r="VX1" s="109"/>
      <c r="VY1" s="109"/>
      <c r="VZ1" s="109"/>
      <c r="WA1" s="109"/>
      <c r="WB1" s="109"/>
      <c r="WC1" s="109"/>
      <c r="WD1" s="109"/>
      <c r="WE1" s="109"/>
      <c r="WF1" s="109"/>
      <c r="WG1" s="109"/>
      <c r="WH1" s="109"/>
      <c r="WI1" s="109"/>
      <c r="WJ1" s="109"/>
      <c r="WK1" s="109"/>
      <c r="WL1" s="109"/>
      <c r="WM1" s="109"/>
      <c r="WN1" s="109"/>
      <c r="WO1" s="109"/>
      <c r="WP1" s="109"/>
      <c r="WQ1" s="109"/>
      <c r="WR1" s="109"/>
      <c r="WS1" s="109"/>
      <c r="WT1" s="109"/>
      <c r="WU1" s="109"/>
      <c r="WV1" s="109"/>
      <c r="WW1" s="109"/>
      <c r="WX1" s="109"/>
      <c r="WY1" s="109"/>
      <c r="WZ1" s="109"/>
      <c r="XA1" s="109"/>
      <c r="XB1" s="109"/>
      <c r="XC1" s="109"/>
      <c r="XD1" s="109"/>
      <c r="XE1" s="109"/>
      <c r="XF1" s="109"/>
      <c r="XG1" s="109"/>
      <c r="XH1" s="109"/>
      <c r="XI1" s="109"/>
      <c r="XJ1" s="109"/>
      <c r="XK1" s="109"/>
      <c r="XL1" s="109"/>
      <c r="XM1" s="109"/>
      <c r="XN1" s="109"/>
      <c r="XO1" s="109"/>
      <c r="XP1" s="109"/>
      <c r="XQ1" s="109"/>
      <c r="XR1" s="109"/>
      <c r="XS1" s="109"/>
      <c r="XT1" s="109"/>
      <c r="XU1" s="109"/>
      <c r="XV1" s="109"/>
      <c r="XW1" s="109"/>
      <c r="XX1" s="109"/>
      <c r="XY1" s="109"/>
      <c r="XZ1" s="109"/>
      <c r="YA1" s="109"/>
      <c r="YB1" s="109"/>
      <c r="YC1" s="109"/>
      <c r="YD1" s="109"/>
      <c r="YE1" s="109"/>
      <c r="YF1" s="109"/>
      <c r="YG1" s="109"/>
      <c r="YH1" s="109"/>
      <c r="YI1" s="109"/>
      <c r="YJ1" s="109"/>
      <c r="YK1" s="109"/>
      <c r="YL1" s="109"/>
      <c r="YM1" s="109"/>
      <c r="YN1" s="109"/>
      <c r="YO1" s="109"/>
      <c r="YP1" s="109"/>
      <c r="YQ1" s="109"/>
      <c r="YR1" s="109"/>
      <c r="YS1" s="109"/>
      <c r="YT1" s="109"/>
      <c r="YU1" s="109"/>
      <c r="YV1" s="109"/>
      <c r="YW1" s="109"/>
      <c r="YX1" s="109"/>
      <c r="YY1" s="109"/>
      <c r="YZ1" s="109"/>
      <c r="ZA1" s="109"/>
      <c r="ZB1" s="109"/>
      <c r="ZC1" s="109"/>
      <c r="ZD1" s="109"/>
      <c r="ZE1" s="109"/>
      <c r="ZF1" s="109"/>
      <c r="ZG1" s="109"/>
      <c r="ZH1" s="109"/>
      <c r="ZI1" s="109"/>
      <c r="ZJ1" s="109"/>
      <c r="ZK1" s="109"/>
      <c r="ZL1" s="109"/>
      <c r="ZM1" s="109"/>
      <c r="ZN1" s="109"/>
      <c r="ZO1" s="109"/>
      <c r="ZP1" s="109"/>
      <c r="ZQ1" s="109"/>
      <c r="ZR1" s="109"/>
      <c r="ZS1" s="109"/>
      <c r="ZT1" s="109"/>
      <c r="ZU1" s="109"/>
      <c r="ZV1" s="109"/>
      <c r="ZW1" s="109"/>
      <c r="ZX1" s="109"/>
      <c r="ZY1" s="109"/>
      <c r="ZZ1" s="109"/>
      <c r="AAA1" s="109"/>
      <c r="AAB1" s="109"/>
      <c r="AAC1" s="109"/>
      <c r="AAD1" s="109"/>
      <c r="AAE1" s="109"/>
      <c r="AAF1" s="109"/>
      <c r="AAG1" s="109"/>
      <c r="AAH1" s="109"/>
      <c r="AAI1" s="109"/>
      <c r="AAJ1" s="109"/>
      <c r="AAK1" s="109"/>
      <c r="AAL1" s="109"/>
      <c r="AAM1" s="109"/>
      <c r="AAN1" s="109"/>
      <c r="AAO1" s="109"/>
      <c r="AAP1" s="109"/>
      <c r="AAQ1" s="109"/>
      <c r="AAR1" s="109"/>
      <c r="AAS1" s="109"/>
      <c r="AAT1" s="109"/>
      <c r="AAU1" s="109"/>
      <c r="AAV1" s="109"/>
      <c r="AAW1" s="109"/>
      <c r="AAX1" s="109"/>
      <c r="AAY1" s="109"/>
      <c r="AAZ1" s="109"/>
      <c r="ABA1" s="109"/>
      <c r="ABB1" s="109"/>
      <c r="ABC1" s="109"/>
      <c r="ABD1" s="109"/>
      <c r="ABE1" s="109"/>
      <c r="ABF1" s="109"/>
      <c r="ABG1" s="109"/>
      <c r="ABH1" s="109"/>
      <c r="ABI1" s="109"/>
      <c r="ABJ1" s="109"/>
      <c r="ABK1" s="109"/>
      <c r="ABL1" s="109"/>
      <c r="ABM1" s="109"/>
      <c r="ABN1" s="109"/>
      <c r="ABO1" s="109"/>
      <c r="ABP1" s="109"/>
      <c r="ABQ1" s="109"/>
      <c r="ABR1" s="109"/>
      <c r="ABS1" s="109"/>
      <c r="ABT1" s="109"/>
      <c r="ABU1" s="109"/>
      <c r="ABV1" s="109"/>
      <c r="ABW1" s="109"/>
      <c r="ABX1" s="109"/>
      <c r="ABY1" s="109"/>
      <c r="ABZ1" s="109"/>
      <c r="ACA1" s="109"/>
      <c r="ACB1" s="109"/>
      <c r="ACC1" s="109"/>
      <c r="ACD1" s="109"/>
      <c r="ACE1" s="109"/>
      <c r="ACF1" s="109"/>
      <c r="ACG1" s="109"/>
      <c r="ACH1" s="109"/>
      <c r="ACI1" s="109"/>
      <c r="ACJ1" s="109"/>
      <c r="ACK1" s="109"/>
      <c r="ACL1" s="109"/>
      <c r="ACM1" s="109"/>
      <c r="ACN1" s="109"/>
      <c r="ACO1" s="109"/>
      <c r="ACP1" s="109"/>
      <c r="ACQ1" s="109"/>
      <c r="ACR1" s="109"/>
      <c r="ACS1" s="109"/>
      <c r="ACT1" s="109"/>
      <c r="ACU1" s="109"/>
      <c r="ACV1" s="109"/>
      <c r="ACW1" s="109"/>
      <c r="ACX1" s="109"/>
      <c r="ACY1" s="109"/>
      <c r="ACZ1" s="109"/>
      <c r="ADA1" s="109"/>
      <c r="ADB1" s="109"/>
      <c r="ADC1" s="109"/>
      <c r="ADD1" s="109"/>
      <c r="ADE1" s="109"/>
      <c r="ADF1" s="110"/>
    </row>
    <row r="2" spans="1:786">
      <c r="A2" s="100"/>
      <c r="B2" s="24"/>
      <c r="C2" s="24"/>
      <c r="D2" s="24"/>
      <c r="E2" s="102"/>
      <c r="F2" s="53"/>
      <c r="G2" s="53"/>
      <c r="H2" s="53"/>
      <c r="I2" s="102"/>
      <c r="J2" s="104"/>
      <c r="AJ2" s="52"/>
      <c r="AK2" s="24"/>
      <c r="AL2" s="24"/>
      <c r="AM2" s="24"/>
      <c r="AN2" s="24"/>
      <c r="AO2" s="24"/>
      <c r="AP2" s="24"/>
      <c r="AQ2" s="24"/>
      <c r="AR2" s="24"/>
      <c r="AS2" s="24"/>
      <c r="AT2" s="24"/>
      <c r="AU2" s="24"/>
      <c r="AV2" s="24"/>
      <c r="AW2" s="24"/>
      <c r="AX2" s="24"/>
      <c r="AY2" s="24"/>
      <c r="AZ2" s="24"/>
      <c r="BA2" s="24"/>
      <c r="BB2" s="24"/>
      <c r="BC2" s="24"/>
      <c r="BD2" s="24"/>
      <c r="BE2" s="53"/>
      <c r="BF2" s="24"/>
      <c r="BG2" s="24"/>
      <c r="BH2" s="24"/>
      <c r="BI2" s="24"/>
      <c r="BJ2" s="24"/>
      <c r="BK2" s="24"/>
      <c r="BL2" s="24"/>
      <c r="BM2" s="53"/>
      <c r="BN2" s="24"/>
      <c r="BO2" s="24"/>
      <c r="BP2" s="24"/>
      <c r="BQ2" s="24"/>
      <c r="BR2" s="24"/>
      <c r="BS2" s="26"/>
      <c r="BT2" s="24"/>
      <c r="BU2" s="24"/>
      <c r="BV2" s="24"/>
      <c r="BW2" s="24"/>
      <c r="BX2" s="24"/>
      <c r="BY2" s="24"/>
      <c r="BZ2" s="24"/>
      <c r="CA2" s="24"/>
      <c r="CB2" s="24"/>
      <c r="CC2" s="24"/>
      <c r="CD2" s="53"/>
      <c r="CE2" s="53"/>
      <c r="CF2" s="53"/>
      <c r="CG2" s="53"/>
      <c r="CH2" s="53"/>
      <c r="CI2" s="53"/>
      <c r="CJ2" s="53"/>
      <c r="CK2" s="26"/>
      <c r="CL2" s="26"/>
      <c r="CM2" s="61"/>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c r="IR2" s="26"/>
      <c r="IS2" s="26"/>
      <c r="IT2" s="26"/>
      <c r="IU2" s="26"/>
      <c r="IV2" s="26"/>
      <c r="IW2" s="26"/>
      <c r="IX2" s="26"/>
      <c r="IY2" s="26"/>
      <c r="IZ2" s="26"/>
      <c r="JA2" s="26"/>
      <c r="JB2" s="26"/>
      <c r="JC2" s="26"/>
      <c r="JD2" s="26"/>
      <c r="JE2" s="26"/>
      <c r="JF2" s="26"/>
      <c r="JG2" s="26"/>
      <c r="JH2" s="26"/>
      <c r="JI2" s="26"/>
      <c r="JJ2" s="26"/>
      <c r="JK2" s="26"/>
      <c r="JL2" s="26"/>
      <c r="JM2" s="26"/>
      <c r="JN2" s="26"/>
      <c r="JO2" s="26"/>
      <c r="JP2" s="26"/>
      <c r="JQ2" s="26"/>
      <c r="JR2" s="26"/>
      <c r="JS2" s="26"/>
      <c r="JT2" s="26"/>
      <c r="JU2" s="26"/>
      <c r="JV2" s="26"/>
      <c r="JW2" s="26"/>
      <c r="JX2" s="26"/>
      <c r="JY2" s="26"/>
      <c r="JZ2" s="26"/>
      <c r="KA2" s="26"/>
      <c r="KB2" s="26"/>
      <c r="KC2" s="26"/>
      <c r="KD2" s="26"/>
      <c r="KE2" s="26"/>
      <c r="KF2" s="26"/>
      <c r="KG2" s="26"/>
      <c r="KH2" s="26"/>
      <c r="KI2" s="26"/>
      <c r="KJ2" s="26"/>
      <c r="KK2" s="26"/>
      <c r="KL2" s="26"/>
      <c r="KM2" s="26"/>
      <c r="KN2" s="26"/>
      <c r="KO2" s="26"/>
      <c r="KP2" s="26"/>
      <c r="KQ2" s="26"/>
      <c r="KR2" s="26"/>
      <c r="KS2" s="26"/>
      <c r="KT2" s="26"/>
      <c r="KU2" s="26"/>
      <c r="KV2" s="26"/>
      <c r="KW2" s="26"/>
      <c r="KX2" s="26"/>
      <c r="KY2" s="26"/>
      <c r="KZ2" s="26"/>
      <c r="LA2" s="26"/>
      <c r="LB2" s="26"/>
      <c r="LC2" s="26"/>
      <c r="LD2" s="26"/>
      <c r="LE2" s="26"/>
      <c r="LF2" s="26"/>
      <c r="LG2" s="26"/>
      <c r="LH2" s="26"/>
      <c r="LI2" s="26"/>
      <c r="LJ2" s="26"/>
      <c r="LK2" s="26"/>
      <c r="LL2" s="26"/>
      <c r="LM2" s="26"/>
      <c r="LN2" s="26"/>
      <c r="LO2" s="26"/>
      <c r="LP2" s="26"/>
      <c r="LQ2" s="26"/>
      <c r="LR2" s="26"/>
      <c r="LS2" s="26"/>
      <c r="LT2" s="26"/>
      <c r="LU2" s="26"/>
      <c r="LV2" s="26"/>
      <c r="LW2" s="26"/>
      <c r="LX2" s="26"/>
      <c r="LY2" s="26"/>
      <c r="LZ2" s="26"/>
      <c r="MA2" s="26"/>
      <c r="MB2" s="26"/>
      <c r="MC2" s="26"/>
      <c r="MD2" s="26"/>
      <c r="ME2" s="26"/>
      <c r="MF2" s="26"/>
      <c r="MG2" s="26"/>
      <c r="MH2" s="26"/>
      <c r="MI2" s="26"/>
      <c r="MJ2" s="26"/>
      <c r="MK2" s="26"/>
      <c r="ML2" s="26"/>
      <c r="MM2" s="26"/>
      <c r="MN2" s="26"/>
      <c r="MO2" s="26"/>
      <c r="MP2" s="26"/>
      <c r="MQ2" s="26"/>
      <c r="MR2" s="26"/>
      <c r="MS2" s="26"/>
      <c r="MT2" s="26"/>
      <c r="MU2" s="26"/>
      <c r="MV2" s="26"/>
      <c r="MW2" s="26"/>
      <c r="MX2" s="26"/>
      <c r="MY2" s="26"/>
      <c r="MZ2" s="26"/>
      <c r="NA2" s="26"/>
      <c r="NB2" s="26"/>
      <c r="NC2" s="26"/>
      <c r="ND2" s="26"/>
      <c r="NE2" s="26"/>
      <c r="NF2" s="26"/>
      <c r="NG2" s="26"/>
      <c r="NH2" s="26"/>
      <c r="NI2" s="26"/>
      <c r="NJ2" s="26"/>
      <c r="NK2" s="26"/>
      <c r="NL2" s="26"/>
      <c r="NM2" s="26"/>
      <c r="NN2" s="26"/>
      <c r="NO2" s="26"/>
      <c r="NP2" s="26"/>
      <c r="NQ2" s="26"/>
      <c r="NR2" s="26"/>
      <c r="NS2" s="26"/>
      <c r="NT2" s="26"/>
      <c r="NU2" s="26"/>
      <c r="NV2" s="26"/>
      <c r="NW2" s="26"/>
      <c r="NX2" s="26"/>
      <c r="NY2" s="26"/>
      <c r="NZ2" s="26"/>
      <c r="OA2" s="26"/>
      <c r="OB2" s="26"/>
      <c r="OC2" s="26"/>
      <c r="OD2" s="26"/>
      <c r="OE2" s="26"/>
      <c r="OF2" s="26"/>
      <c r="OG2" s="26"/>
      <c r="OH2" s="26"/>
      <c r="OI2" s="26"/>
      <c r="OJ2" s="26"/>
      <c r="OK2" s="26"/>
      <c r="OL2" s="26"/>
      <c r="OM2" s="26"/>
      <c r="ON2" s="26"/>
      <c r="OO2" s="26"/>
      <c r="OP2" s="26"/>
      <c r="OQ2" s="26"/>
      <c r="OR2" s="26"/>
      <c r="OS2" s="26"/>
      <c r="OT2" s="26"/>
      <c r="OU2" s="26"/>
      <c r="OV2" s="26"/>
      <c r="OW2" s="26"/>
      <c r="OX2" s="26"/>
      <c r="OY2" s="26"/>
      <c r="OZ2" s="26"/>
      <c r="PA2" s="26"/>
      <c r="PB2" s="26"/>
      <c r="PC2" s="26"/>
      <c r="PD2" s="26"/>
      <c r="PE2" s="26"/>
      <c r="PF2" s="26"/>
      <c r="PG2" s="26"/>
      <c r="PH2" s="26"/>
      <c r="PI2" s="26"/>
      <c r="PJ2" s="26"/>
      <c r="PK2" s="26"/>
      <c r="PL2" s="26"/>
      <c r="PM2" s="26"/>
      <c r="PN2" s="26"/>
      <c r="PO2" s="26"/>
      <c r="PP2" s="26"/>
      <c r="PQ2" s="26"/>
      <c r="PR2" s="26"/>
      <c r="PS2" s="26"/>
      <c r="PT2" s="26"/>
      <c r="PU2" s="26"/>
      <c r="PV2" s="26"/>
      <c r="PW2" s="26"/>
      <c r="PX2" s="26"/>
      <c r="PY2" s="26"/>
      <c r="PZ2" s="26"/>
      <c r="QA2" s="26"/>
      <c r="QB2" s="26"/>
      <c r="QC2" s="26"/>
      <c r="QD2" s="26"/>
      <c r="QE2" s="26"/>
      <c r="QF2" s="26"/>
      <c r="QG2" s="26"/>
      <c r="QH2" s="26"/>
      <c r="QI2" s="26"/>
      <c r="QJ2" s="26"/>
      <c r="QK2" s="26"/>
      <c r="QL2" s="26"/>
      <c r="QM2" s="26"/>
      <c r="QN2" s="26"/>
      <c r="QO2" s="26"/>
      <c r="QP2" s="26"/>
      <c r="QQ2" s="26"/>
      <c r="QR2" s="26"/>
      <c r="QS2" s="26"/>
      <c r="QT2" s="26"/>
      <c r="QU2" s="26"/>
      <c r="QV2" s="26"/>
      <c r="QW2" s="26"/>
      <c r="QX2" s="26"/>
      <c r="QY2" s="26"/>
      <c r="QZ2" s="26"/>
      <c r="RA2" s="26"/>
      <c r="RB2" s="26"/>
      <c r="RC2" s="26"/>
      <c r="RD2" s="26"/>
      <c r="RE2" s="26"/>
      <c r="RF2" s="26"/>
      <c r="RG2" s="26"/>
      <c r="RH2" s="26"/>
      <c r="RI2" s="26"/>
      <c r="RJ2" s="26"/>
      <c r="RK2" s="26"/>
      <c r="RL2" s="26"/>
      <c r="RM2" s="26"/>
      <c r="RN2" s="26"/>
      <c r="RO2" s="26"/>
      <c r="RP2" s="26"/>
      <c r="RQ2" s="26"/>
      <c r="RR2" s="26"/>
      <c r="RS2" s="26"/>
      <c r="RT2" s="26"/>
      <c r="RU2" s="26"/>
      <c r="RV2" s="26"/>
      <c r="RW2" s="26"/>
      <c r="RX2" s="26"/>
      <c r="RY2" s="26"/>
      <c r="RZ2" s="26"/>
      <c r="SA2" s="26"/>
      <c r="SB2" s="26"/>
      <c r="SC2" s="26"/>
      <c r="SD2" s="26"/>
      <c r="SE2" s="26"/>
      <c r="SF2" s="26"/>
      <c r="SG2" s="26"/>
      <c r="SH2" s="26"/>
      <c r="SI2" s="26"/>
      <c r="SJ2" s="26"/>
      <c r="SK2" s="26"/>
      <c r="SL2" s="26"/>
      <c r="SM2" s="26"/>
      <c r="SN2" s="26"/>
      <c r="SO2" s="26"/>
      <c r="SP2" s="26"/>
      <c r="SQ2" s="26"/>
      <c r="SR2" s="26"/>
      <c r="SS2" s="26"/>
      <c r="ST2" s="26"/>
      <c r="SU2" s="26"/>
      <c r="SV2" s="26"/>
      <c r="SW2" s="26"/>
      <c r="SX2" s="26"/>
      <c r="SY2" s="100"/>
      <c r="SZ2" s="100"/>
      <c r="TA2" s="26"/>
      <c r="TB2" s="26"/>
      <c r="TC2" s="26"/>
      <c r="TD2" s="26"/>
      <c r="TE2" s="26"/>
      <c r="TF2" s="26"/>
      <c r="TG2" s="26"/>
    </row>
    <row r="9" spans="1:786" ht="18.75" customHeight="1"/>
  </sheetData>
  <conditionalFormatting sqref="AA2:AE99999">
    <cfRule type="expression" dxfId="213" priority="3">
      <formula>$Z2=16</formula>
    </cfRule>
  </conditionalFormatting>
  <conditionalFormatting sqref="BS2:BS100000">
    <cfRule type="expression" dxfId="212" priority="4">
      <formula>$BR2= 99903</formula>
    </cfRule>
  </conditionalFormatting>
  <conditionalFormatting sqref="CK2:CL1000000">
    <cfRule type="expression" dxfId="211" priority="8">
      <formula>$AO2=5</formula>
    </cfRule>
  </conditionalFormatting>
  <conditionalFormatting sqref="EV2:GE100000">
    <cfRule type="expression" dxfId="210" priority="17">
      <formula>$EB2=99902</formula>
    </cfRule>
  </conditionalFormatting>
  <conditionalFormatting sqref="EW2:EW1048576">
    <cfRule type="expression" dxfId="209" priority="97">
      <formula>$EV2=99903</formula>
    </cfRule>
  </conditionalFormatting>
  <conditionalFormatting sqref="EY2:EY1048576">
    <cfRule type="expression" dxfId="208" priority="96">
      <formula>$EX2=99903</formula>
    </cfRule>
  </conditionalFormatting>
  <conditionalFormatting sqref="FA2:FA1048576">
    <cfRule type="expression" dxfId="207" priority="95">
      <formula>$EZ2=99903</formula>
    </cfRule>
  </conditionalFormatting>
  <conditionalFormatting sqref="FC2:FC1048576">
    <cfRule type="expression" dxfId="206" priority="94">
      <formula>$FB2=99903</formula>
    </cfRule>
  </conditionalFormatting>
  <conditionalFormatting sqref="FE2:FE1048576">
    <cfRule type="expression" dxfId="205" priority="93">
      <formula>$FD2=99903</formula>
    </cfRule>
  </conditionalFormatting>
  <conditionalFormatting sqref="FG2:FG1048576">
    <cfRule type="expression" dxfId="204" priority="92">
      <formula>$FF2=99903</formula>
    </cfRule>
  </conditionalFormatting>
  <conditionalFormatting sqref="FI2:FI1048576">
    <cfRule type="expression" dxfId="203" priority="91">
      <formula>$FH2=99903</formula>
    </cfRule>
  </conditionalFormatting>
  <conditionalFormatting sqref="FK2:FK1048576">
    <cfRule type="expression" dxfId="202" priority="90">
      <formula>$FJ2=99903</formula>
    </cfRule>
  </conditionalFormatting>
  <conditionalFormatting sqref="FM2:FM1048576">
    <cfRule type="expression" dxfId="201" priority="89">
      <formula>$FL2=99903</formula>
    </cfRule>
  </conditionalFormatting>
  <conditionalFormatting sqref="FO2:FO1048576">
    <cfRule type="expression" dxfId="200" priority="88">
      <formula>$FN2=99903</formula>
    </cfRule>
  </conditionalFormatting>
  <conditionalFormatting sqref="FQ2:FQ1048576">
    <cfRule type="expression" dxfId="199" priority="87">
      <formula>$FP2=99903</formula>
    </cfRule>
  </conditionalFormatting>
  <conditionalFormatting sqref="FS2:FS1048576">
    <cfRule type="expression" dxfId="198" priority="98">
      <formula>$FR2=99903</formula>
    </cfRule>
  </conditionalFormatting>
  <conditionalFormatting sqref="FU2:FU1048576">
    <cfRule type="expression" dxfId="197" priority="99">
      <formula>$FT2=99903</formula>
    </cfRule>
  </conditionalFormatting>
  <conditionalFormatting sqref="FW2:FW1048576">
    <cfRule type="expression" dxfId="196" priority="100">
      <formula>$FV2=99903</formula>
    </cfRule>
  </conditionalFormatting>
  <conditionalFormatting sqref="FY2:FY1048576">
    <cfRule type="expression" dxfId="195" priority="101">
      <formula>$FX2=99903</formula>
    </cfRule>
  </conditionalFormatting>
  <conditionalFormatting sqref="GA2:GA1048576">
    <cfRule type="expression" dxfId="194" priority="102">
      <formula>$FZ2=99903</formula>
    </cfRule>
  </conditionalFormatting>
  <conditionalFormatting sqref="GC2:GC1048576">
    <cfRule type="expression" dxfId="193" priority="103">
      <formula>$GB2=99903</formula>
    </cfRule>
  </conditionalFormatting>
  <conditionalFormatting sqref="GE2:GE1048576">
    <cfRule type="expression" dxfId="192" priority="104">
      <formula>$GD2=99903</formula>
    </cfRule>
  </conditionalFormatting>
  <conditionalFormatting sqref="GH2:GH1000000">
    <cfRule type="expression" dxfId="191" priority="181">
      <formula>GG2=1</formula>
    </cfRule>
  </conditionalFormatting>
  <conditionalFormatting sqref="GI2:GI100000">
    <cfRule type="expression" dxfId="190" priority="180">
      <formula>GG2=1</formula>
    </cfRule>
  </conditionalFormatting>
  <conditionalFormatting sqref="IU2:KF1048576">
    <cfRule type="expression" dxfId="189" priority="18">
      <formula>$HZ2=99902</formula>
    </cfRule>
  </conditionalFormatting>
  <conditionalFormatting sqref="IV2:IV1048576">
    <cfRule type="expression" dxfId="188" priority="68">
      <formula>$IU2=99903</formula>
    </cfRule>
  </conditionalFormatting>
  <conditionalFormatting sqref="IX2:IX1048576">
    <cfRule type="expression" dxfId="187" priority="69">
      <formula>$IW2=99903</formula>
    </cfRule>
  </conditionalFormatting>
  <conditionalFormatting sqref="IZ2:IZ1048576">
    <cfRule type="expression" dxfId="186" priority="70">
      <formula>$IY2=99903</formula>
    </cfRule>
  </conditionalFormatting>
  <conditionalFormatting sqref="JB2:JB1048576">
    <cfRule type="expression" dxfId="185" priority="71">
      <formula>$JA2=99903</formula>
    </cfRule>
  </conditionalFormatting>
  <conditionalFormatting sqref="JD2:JD1048576">
    <cfRule type="expression" dxfId="184" priority="72">
      <formula>$JC2=99903</formula>
    </cfRule>
  </conditionalFormatting>
  <conditionalFormatting sqref="JF2:JF1048576">
    <cfRule type="expression" dxfId="183" priority="73">
      <formula>$JE2=99903</formula>
    </cfRule>
  </conditionalFormatting>
  <conditionalFormatting sqref="JH2:JH1048576">
    <cfRule type="expression" dxfId="182" priority="74">
      <formula>$JG2=99903</formula>
    </cfRule>
  </conditionalFormatting>
  <conditionalFormatting sqref="JJ2:JJ1048576">
    <cfRule type="expression" dxfId="181" priority="75">
      <formula>$JI2=99903</formula>
    </cfRule>
  </conditionalFormatting>
  <conditionalFormatting sqref="JL2:JL1048576">
    <cfRule type="expression" dxfId="180" priority="76">
      <formula>$JK2=99903</formula>
    </cfRule>
  </conditionalFormatting>
  <conditionalFormatting sqref="JN2:JN1048576">
    <cfRule type="expression" dxfId="179" priority="77">
      <formula>$JM2=99903</formula>
    </cfRule>
  </conditionalFormatting>
  <conditionalFormatting sqref="JP2:JP1048576">
    <cfRule type="expression" dxfId="178" priority="78">
      <formula>$JO2=99903</formula>
    </cfRule>
  </conditionalFormatting>
  <conditionalFormatting sqref="JR2:JR1048576">
    <cfRule type="expression" dxfId="177" priority="79">
      <formula>$JQ2=99903</formula>
    </cfRule>
  </conditionalFormatting>
  <conditionalFormatting sqref="JT2:JT1048576">
    <cfRule type="expression" dxfId="176" priority="80">
      <formula>$JS2=99903</formula>
    </cfRule>
  </conditionalFormatting>
  <conditionalFormatting sqref="JV2:JV1048576">
    <cfRule type="expression" dxfId="175" priority="81">
      <formula>$JU2=99903</formula>
    </cfRule>
  </conditionalFormatting>
  <conditionalFormatting sqref="JX2:JX1048576">
    <cfRule type="expression" dxfId="174" priority="82">
      <formula>$JW2=99903</formula>
    </cfRule>
  </conditionalFormatting>
  <conditionalFormatting sqref="JZ2:JZ1048576">
    <cfRule type="expression" dxfId="173" priority="83">
      <formula>$JY2=99903</formula>
    </cfRule>
  </conditionalFormatting>
  <conditionalFormatting sqref="KB2:KB1048576">
    <cfRule type="expression" dxfId="172" priority="84">
      <formula>$KA2=99903</formula>
    </cfRule>
  </conditionalFormatting>
  <conditionalFormatting sqref="KD2:KD1048576">
    <cfRule type="expression" dxfId="171" priority="85">
      <formula>$KC2=99903</formula>
    </cfRule>
  </conditionalFormatting>
  <conditionalFormatting sqref="KF2:KF1048576">
    <cfRule type="expression" dxfId="170" priority="86">
      <formula>$KE2=99903</formula>
    </cfRule>
  </conditionalFormatting>
  <conditionalFormatting sqref="MI2:NM99999">
    <cfRule type="expression" dxfId="169" priority="6">
      <formula>$LQ2=99902</formula>
    </cfRule>
  </conditionalFormatting>
  <conditionalFormatting sqref="MJ2:MJ1048576">
    <cfRule type="expression" dxfId="168" priority="63">
      <formula>$MI2=99903</formula>
    </cfRule>
  </conditionalFormatting>
  <conditionalFormatting sqref="ML2:ML1048576">
    <cfRule type="expression" dxfId="167" priority="62">
      <formula>$MK2=99903</formula>
    </cfRule>
  </conditionalFormatting>
  <conditionalFormatting sqref="MN2:MN1048576">
    <cfRule type="expression" dxfId="166" priority="61">
      <formula>$MM2=99903</formula>
    </cfRule>
  </conditionalFormatting>
  <conditionalFormatting sqref="MP2:MP1048576">
    <cfRule type="expression" dxfId="165" priority="60">
      <formula>$MO2=99903</formula>
    </cfRule>
  </conditionalFormatting>
  <conditionalFormatting sqref="MR2:MR1048576">
    <cfRule type="expression" dxfId="164" priority="59">
      <formula>$MQ2=99903</formula>
    </cfRule>
  </conditionalFormatting>
  <conditionalFormatting sqref="MT2:MT1048576">
    <cfRule type="expression" dxfId="163" priority="58">
      <formula>$MS2=99903</formula>
    </cfRule>
  </conditionalFormatting>
  <conditionalFormatting sqref="MV2:MV1048576">
    <cfRule type="expression" dxfId="162" priority="57">
      <formula>$MU2=99903</formula>
    </cfRule>
  </conditionalFormatting>
  <conditionalFormatting sqref="MX2:MX1048576">
    <cfRule type="expression" dxfId="161" priority="56">
      <formula>$MW2=99903</formula>
    </cfRule>
  </conditionalFormatting>
  <conditionalFormatting sqref="MZ2:MZ1048576">
    <cfRule type="expression" dxfId="160" priority="55">
      <formula>$MY2=99903</formula>
    </cfRule>
  </conditionalFormatting>
  <conditionalFormatting sqref="NB2:NB1048576">
    <cfRule type="expression" dxfId="159" priority="54">
      <formula>$NA2=99903</formula>
    </cfRule>
  </conditionalFormatting>
  <conditionalFormatting sqref="ND2:ND1048576">
    <cfRule type="expression" dxfId="158" priority="53">
      <formula>$NC2=99903</formula>
    </cfRule>
  </conditionalFormatting>
  <conditionalFormatting sqref="NF2:NF1048576">
    <cfRule type="expression" dxfId="157" priority="64">
      <formula>$NE2=99903</formula>
    </cfRule>
  </conditionalFormatting>
  <conditionalFormatting sqref="NH2:NH1048576">
    <cfRule type="expression" dxfId="156" priority="65">
      <formula>$NG2=99903</formula>
    </cfRule>
  </conditionalFormatting>
  <conditionalFormatting sqref="NL2">
    <cfRule type="expression" dxfId="155" priority="10">
      <formula>$NK2=99903</formula>
    </cfRule>
  </conditionalFormatting>
  <conditionalFormatting sqref="NN2:NN1048576">
    <cfRule type="expression" dxfId="154" priority="67">
      <formula>$NM2=99903</formula>
    </cfRule>
  </conditionalFormatting>
  <conditionalFormatting sqref="OY2:PR1048576">
    <cfRule type="expression" dxfId="153" priority="16">
      <formula>$OM2=99902</formula>
    </cfRule>
  </conditionalFormatting>
  <conditionalFormatting sqref="OZ2:OZ1048576">
    <cfRule type="expression" dxfId="152" priority="52">
      <formula>$OY2=99903</formula>
    </cfRule>
  </conditionalFormatting>
  <conditionalFormatting sqref="PB2:PB1048576">
    <cfRule type="expression" dxfId="151" priority="51">
      <formula>$PA2=99903</formula>
    </cfRule>
  </conditionalFormatting>
  <conditionalFormatting sqref="PD2:PD1048576">
    <cfRule type="expression" dxfId="150" priority="50">
      <formula>$PC2=99903</formula>
    </cfRule>
  </conditionalFormatting>
  <conditionalFormatting sqref="PF2:PF1048576">
    <cfRule type="expression" dxfId="149" priority="49">
      <formula>$PE2=99903</formula>
    </cfRule>
  </conditionalFormatting>
  <conditionalFormatting sqref="PH2:PH1048576">
    <cfRule type="expression" dxfId="148" priority="48">
      <formula>$PG2=99903</formula>
    </cfRule>
  </conditionalFormatting>
  <conditionalFormatting sqref="PJ2:PJ1048576">
    <cfRule type="expression" dxfId="147" priority="47">
      <formula>$PI2=99903</formula>
    </cfRule>
  </conditionalFormatting>
  <conditionalFormatting sqref="PL2:PL1048576">
    <cfRule type="expression" dxfId="146" priority="46">
      <formula>$PK2=99903</formula>
    </cfRule>
  </conditionalFormatting>
  <conditionalFormatting sqref="PN2:PN1048576">
    <cfRule type="expression" dxfId="145" priority="45">
      <formula>$PM2=99903</formula>
    </cfRule>
  </conditionalFormatting>
  <conditionalFormatting sqref="PP2:PP1048576">
    <cfRule type="expression" dxfId="144" priority="44">
      <formula>$PO2=99903</formula>
    </cfRule>
  </conditionalFormatting>
  <conditionalFormatting sqref="PR2:PR1048576">
    <cfRule type="expression" dxfId="143" priority="43">
      <formula>$PQ2=99903</formula>
    </cfRule>
  </conditionalFormatting>
  <conditionalFormatting sqref="PZ2:QA1048576">
    <cfRule type="expression" dxfId="142" priority="178">
      <formula>$PT2=1</formula>
    </cfRule>
  </conditionalFormatting>
  <conditionalFormatting sqref="QB2:QB100000">
    <cfRule type="expression" dxfId="141" priority="177">
      <formula>PT2=1</formula>
    </cfRule>
  </conditionalFormatting>
  <conditionalFormatting sqref="QC2:QC1000000">
    <cfRule type="expression" dxfId="140" priority="176">
      <formula>$PT2=1</formula>
    </cfRule>
  </conditionalFormatting>
  <conditionalFormatting sqref="QD2:QD1048576">
    <cfRule type="expression" dxfId="139" priority="175">
      <formula>$PT2=1</formula>
    </cfRule>
  </conditionalFormatting>
  <conditionalFormatting sqref="QE2:QS210000">
    <cfRule type="expression" dxfId="138" priority="174">
      <formula>$PT2=1</formula>
    </cfRule>
  </conditionalFormatting>
  <conditionalFormatting sqref="QT2:QT1048576">
    <cfRule type="expression" dxfId="137" priority="26">
      <formula>AND($PT2&lt;&gt;1, $CM2&lt;&gt;"")</formula>
    </cfRule>
  </conditionalFormatting>
  <conditionalFormatting sqref="QU2:QU1048576">
    <cfRule type="expression" dxfId="136" priority="42">
      <formula>$QT2=99903</formula>
    </cfRule>
  </conditionalFormatting>
  <conditionalFormatting sqref="QW2:QW1048576">
    <cfRule type="expression" dxfId="135" priority="41">
      <formula>$QV2=99903</formula>
    </cfRule>
  </conditionalFormatting>
  <conditionalFormatting sqref="QX2:QX100000">
    <cfRule type="expression" dxfId="134" priority="2">
      <formula>$QV2=2</formula>
    </cfRule>
  </conditionalFormatting>
  <conditionalFormatting sqref="QY2:QY100000">
    <cfRule type="expression" dxfId="133" priority="1">
      <formula>$QX2=99903</formula>
    </cfRule>
  </conditionalFormatting>
  <conditionalFormatting sqref="RC2:RC1048576">
    <cfRule type="expression" dxfId="132" priority="39">
      <formula>$RB2=99903</formula>
    </cfRule>
  </conditionalFormatting>
  <conditionalFormatting sqref="RF2:RF1048576">
    <cfRule type="expression" dxfId="131" priority="38">
      <formula>$RE2=99903</formula>
    </cfRule>
  </conditionalFormatting>
  <conditionalFormatting sqref="RH2:RH1048576">
    <cfRule type="expression" dxfId="130" priority="5">
      <formula>$RB2=2</formula>
    </cfRule>
    <cfRule type="expression" dxfId="129" priority="21">
      <formula>$RE2=2</formula>
    </cfRule>
  </conditionalFormatting>
  <conditionalFormatting sqref="SG2:SG10000">
    <cfRule type="expression" dxfId="128" priority="243">
      <formula>SF2=1</formula>
    </cfRule>
  </conditionalFormatting>
  <conditionalFormatting sqref="SH2:SH1048576">
    <cfRule type="expression" dxfId="127" priority="36">
      <formula>$SG2=99903</formula>
    </cfRule>
  </conditionalFormatting>
  <conditionalFormatting sqref="SI2:SI10000">
    <cfRule type="expression" dxfId="126" priority="241">
      <formula>SF2=1</formula>
    </cfRule>
  </conditionalFormatting>
  <conditionalFormatting sqref="SJ2:SJ1048576">
    <cfRule type="expression" dxfId="125" priority="35">
      <formula>$SI2=99903</formula>
    </cfRule>
  </conditionalFormatting>
  <conditionalFormatting sqref="SY2:SY100000">
    <cfRule type="expression" dxfId="124" priority="185">
      <formula>$SX2=1</formula>
    </cfRule>
  </conditionalFormatting>
  <conditionalFormatting sqref="TB2:TB100000">
    <cfRule type="expression" dxfId="123" priority="106">
      <formula>TA2=1</formula>
    </cfRule>
  </conditionalFormatting>
  <conditionalFormatting sqref="TC2:TC1048576">
    <cfRule type="expression" dxfId="122" priority="168">
      <formula>$TB2=1</formula>
    </cfRule>
  </conditionalFormatting>
  <dataValidations count="56">
    <dataValidation type="list" allowBlank="1" showInputMessage="1" showErrorMessage="1" sqref="RX2:RX1048576 RZ2:RZ1048576 SB2:SB1048576 SD2:SD1048576 TD2:TD1048576 TF2:TF1048576" xr:uid="{80F6430E-FD1C-4FF9-B40B-4E36BB3A954B}">
      <formula1>"99904,99999"</formula1>
    </dataValidation>
    <dataValidation type="list" allowBlank="1" showInputMessage="1" showErrorMessage="1" sqref="TC2:TC1048576" xr:uid="{E16EBB7E-4C7C-4561-A331-0AD3C419C57D}">
      <formula1>"1,0"</formula1>
    </dataValidation>
    <dataValidation type="list" allowBlank="1" showInputMessage="1" showErrorMessage="1" sqref="RV2:RV1048576 BO2:BO1048576" xr:uid="{0BA547BF-4E50-43AE-882A-DFBC11153D53}">
      <formula1>"99904"</formula1>
    </dataValidation>
    <dataValidation type="list" allowBlank="1" showInputMessage="1" showErrorMessage="1" sqref="HB2:HB1048576 HW2:HW1048576 IR2:IR1048576" xr:uid="{DE9EDA3C-6F48-410B-8836-5500622EDE97}">
      <formula1>"18"</formula1>
    </dataValidation>
    <dataValidation type="list" allowBlank="1" showInputMessage="1" showErrorMessage="1" sqref="DF2:DF1048576 PX2:PX1048576 DZ2:DZ1048576 ET2:ET1048576 HC2:HC1048576 HX2:HX1048576 IS2:IS1048576 KW2:KW1048576 LO2:LO1048576 MG2:MG1048576 NY2:NY1048576 OK2:OK1048576 OW2:OW1048576 QR2:QR1048576 RM2:RM1048576 RW2:RW1048576 SV2:SV1048576 BD2:BD1048576 BP2:BP1048576 CC2:CC1048576" xr:uid="{B4F016E7-EF1E-49D0-BB98-2294FF6DE447}">
      <formula1>"99999"</formula1>
    </dataValidation>
    <dataValidation type="list" allowBlank="1" showInputMessage="1" showErrorMessage="1" sqref="DE2:DE1048576 DY2:DY1048576 ES2:ES1048576 HA2:HA1048576 HV2:HV1048576 IQ2:IQ1048576 QQ2:QQ1048576" xr:uid="{00921675-4A5F-456B-A869-BB215D1749C6}">
      <formula1>"17"</formula1>
    </dataValidation>
    <dataValidation type="list" allowBlank="1" showInputMessage="1" showErrorMessage="1" sqref="DD2:DD1048576 DX2:DX1048576 ER2:ER1048576 GZ2:GZ1048576 HU2:HU1048576 IP2:IP1048576 QP2:QP1048576 Z2:Z1048576" xr:uid="{061C9317-7524-4055-A337-5F0625A8AA34}">
      <formula1>"16"</formula1>
    </dataValidation>
    <dataValidation type="list" allowBlank="1" showInputMessage="1" showErrorMessage="1" sqref="DC2:DC1048576 DW2:DW1048576 EQ2:EQ1048576 GY2:GY1048576 HT2:HT1048576 IO2:IO1048576 QO2:QO1048576 KV2:KV1048576 LN2:LN1048576 MF2:MF1048576 NL2:NL1048576 Y2:Y1048576" xr:uid="{EAD1BE0D-8ECF-4F5E-A218-48DF04B49089}">
      <formula1>"15"</formula1>
    </dataValidation>
    <dataValidation type="list" allowBlank="1" showInputMessage="1" showErrorMessage="1" sqref="DB2:DB1048576 DV2:DV1048576 EP2:EP1048576 GX2:GX1048576 HS2:HS1048576 IN2:IN1048576 QN2:QN1048576 KU2:KU1048576 LM2:LM1048576 ME2:ME1048576 X2:X1048576" xr:uid="{1A32FB71-6064-4CE7-9E0F-5FBA63E5CC1C}">
      <formula1>"14"</formula1>
    </dataValidation>
    <dataValidation type="list" allowBlank="1" showInputMessage="1" showErrorMessage="1" sqref="DA2:DA1048576 DU2:DU1048576 EO2:EO1048576 GW2:GW1048576 HR2:HR1048576 IM2:IM1048576 KT2:KT1048576 LL2:LL1048576 MD2:MD1048576 QM2:QM1048576 W2:W1048576" xr:uid="{AE3399E4-5B40-497A-92E8-08CA40EA993D}">
      <formula1>"13"</formula1>
    </dataValidation>
    <dataValidation type="list" allowBlank="1" showInputMessage="1" showErrorMessage="1" sqref="CZ2:CZ1048576 DT2:DT1048576 EN2:EN1048576 GV2:GV1048576 HQ2:HQ1048576 IL2:IL1048576 KS2:KS1048576 LK2:LK1048576 MC2:MC1048576 QL2:QL1048576 V2:V1048576 CB2:CB1048576" xr:uid="{1015503E-1998-4940-93D8-699FF70676B6}">
      <formula1>"12"</formula1>
    </dataValidation>
    <dataValidation type="list" allowBlank="1" showInputMessage="1" showErrorMessage="1" sqref="CY2:CY1048576 DS2:DS1048576 EM2:EM1048576 GU2:GU1048576 HP2:HP1048576 IK2:IK1048576 KR2:KR1048576 LJ2:LJ1048576 MB2:MB1048576 QK2:QK1048576 U2:U1048576" xr:uid="{99BB2873-C65F-47AF-A6DA-9E284A4C7BF0}">
      <formula1>"11"</formula1>
    </dataValidation>
    <dataValidation type="list" allowBlank="1" showInputMessage="1" showErrorMessage="1" sqref="CX2:CX1048576 DR2:DR1048576 EL2:EL1048576 GT2:GT1048576 HO2:HO1048576 IJ2:IJ1048576 KQ2:KQ1048576 LI2:LI1048576 MA2:MA1048576 QJ2:QJ1048576 SU2:SU1048576 T2:T1048576 CA2:CA1048576" xr:uid="{F78CC8ED-8437-4B65-B77C-12C16015564C}">
      <formula1>"10"</formula1>
    </dataValidation>
    <dataValidation type="list" allowBlank="1" showInputMessage="1" showErrorMessage="1" sqref="CV2:CV1048576 DP2:DP1048576 EJ2:EJ1048576 GR2:GR1048576 HM2:HM1048576 IH2:IH1048576 KO2:KO1048576 LG2:LG1048576 LY2:LY1048576 NW2:NW1048576 OI2:OI1048576 OU2:OU1048576 QH2:QH1048576 SS2:SS1048576 R2:R1048576" xr:uid="{E3F0F947-DC8F-4627-910B-270CB1A6C5C9}">
      <formula1>"8"</formula1>
    </dataValidation>
    <dataValidation type="list" allowBlank="1" showInputMessage="1" showErrorMessage="1" sqref="CU2:CU1048576 DO2:DO1048576 EI2:EI1048576 GQ2:GQ1048576 HL2:HL1048576 IG2:IG1048576 KN2:KN1048576 LF2:LF1048576 LX2:LX1048576 NV2:NV1048576 OH2:OH1048576 OT2:OT1048576 QG2:QG1048576 RU2:RU1048576 SR2:SR1048576 BY2:BY1048576 Q2:Q1048576" xr:uid="{CB9C0262-B0ED-41F8-843A-465CFA916134}">
      <formula1>"7"</formula1>
    </dataValidation>
    <dataValidation type="list" allowBlank="1" showInputMessage="1" showErrorMessage="1" sqref="CT2:CT1048576 DN2:DN1048576 EH2:EH1048576 GP2:GP1048576 HK2:HK1048576 IF2:IF1048576 KM2:KM1048576 LE2:LE1048576 LW2:LW1048576 NU2:NU1048576 OG2:OG1048576 OS2:OS1048576 QF2:QF1048576 RT2:RT1048576 SQ2:SQ1048576 BL2:BL1048576 AP2:AP1048576 P2:P1048576" xr:uid="{B2A745F9-3203-4775-BAFA-61BD2B15DDF0}">
      <formula1>"6"</formula1>
    </dataValidation>
    <dataValidation type="list" allowBlank="1" showInputMessage="1" showErrorMessage="1" sqref="CS2:CS1048576 DM2:DM1048576 EG2:EG1048576 GO2:GO1048576 HJ2:HJ1048576 IE2:IE1048576 KL2:KL1048576 LD2:LD1048576 LV2:LV1048576 NT2:NT1048576 OF2:OF1048576 OR2:OR1048576 QE2:QE1048576 RS2:RS1048576 SP2:SP1048576 AO2:AO1048576 BK2:BK1048576 O2:O1048576" xr:uid="{270D483A-675B-4DA5-A20C-E0E664A39D4F}">
      <formula1>"5"</formula1>
    </dataValidation>
    <dataValidation type="list" allowBlank="1" showInputMessage="1" showErrorMessage="1" sqref="CR2:CR1048576 PW2:PW1048576 DL2:DL1048576 EF2:EF1048576 GN2:GN1048576 HI2:HI1048576 ID2:ID1048576 KK2:KK1048576 LC2:LC1048576 LU2:LU1048576 NS2:NS1048576 OE2:OE1048576 OQ2:OQ1048576 QD2:QD1048576 RL2:RL1048576 RR2:RR1048576 SO2:SO1048576 AN2:AN1048576 BJ2:BJ1048576 BX2:BX1048576 N2:N1048576 AD2:AD1048576" xr:uid="{7E418351-7518-46F0-B43B-A6AA6C8F8705}">
      <formula1>"4"</formula1>
    </dataValidation>
    <dataValidation type="list" allowBlank="1" showInputMessage="1" showErrorMessage="1" sqref="CQ2:CQ1048576 PV2:PV1048576 DK2:DK1048576 EE2:EE1048576 GM2:GM1048576 HH2:HH1048576 IC2:IC1048576 KJ2:KJ1048576 LB2:LB1048576 LT2:LT1048576 NR2:NR1048576 OD2:OD1048576 OP2:OP1048576 QC2:QC1048576 RK2:RK1048576 RQ2:RQ1048576 SN2:SN1048576 AM2:AM1048576 BI2:BI1048576 BW2:BW1048576 M2:M1048576 AC2:AC1048576" xr:uid="{F07476F0-E29E-4D04-AC94-A639FF1AF685}">
      <formula1>"3"</formula1>
    </dataValidation>
    <dataValidation type="list" allowBlank="1" showInputMessage="1" showErrorMessage="1" sqref="CP2:CP1048576 PU2:PU1048576 DJ2:DJ1048576 ED2:ED1048576 GL2:GL1048576 HG2:HG1048576 IB2:IB1048576 KI2:KI1048576 LA2:LA1048576 LS2:LS1048576 NQ2:NQ1048576 OC2:OC1048576 OO2:OO1048576 QB2:QB1048576 RJ2:RJ1048576 RP2:RP1048576 SM2:SM1048576 AL2:AL1048576 BH2:BH1048576 BV2:BV1048576 L2:L1048576 AB2:AB1048576" xr:uid="{F92DED65-D0F3-4854-9086-B7751D5BF02E}">
      <formula1>"2"</formula1>
    </dataValidation>
    <dataValidation type="list" allowBlank="1" showInputMessage="1" showErrorMessage="1" sqref="CO2:CO1048576 PT2:PT1048576 DI2:DI1048576 EC2:EC1048576 GK2:GK1048576 HF2:HF1048576 IA2:IA1048576 KH2:KH1048576 KZ2:KZ1048576 LR2:LR1048576 NP2:NP1048576 OB2:OB1048576 ON2:ON1048576 QA2:QA1048576 RI2:RI1048576 RO2:RO1048576 SL2:SL1048576 AK2:AK1048576 BG2:BG1048576 BU2:BU1048576 K2:K1048576 AA2:AA1048576" xr:uid="{62B30DA4-89AF-47D0-90B4-9AB63496CA63}">
      <formula1>"1"</formula1>
    </dataValidation>
    <dataValidation type="list" allowBlank="1" showInputMessage="1" showErrorMessage="1" sqref="CN2:CN1048576 DH2:DH1048576 EB2:EB1048576 HE2:HE1048576 GJ2:GJ1048576 HZ2:HZ1048576 KG2:KG1048576 KY2:KY1048576 LQ2:LQ1048576 NO2:NO1048576 OA2:OA1048576 OM2:OM1048576 SK2:SK1048576 PS2:PS1048576 PZ2:PZ1048576 BF2:BF1048576" xr:uid="{CF644C06-E930-4A8B-A9CF-C8D4D238E5D4}">
      <formula1>"99902"</formula1>
    </dataValidation>
    <dataValidation type="list" allowBlank="1" showInputMessage="1" showErrorMessage="1" sqref="CW2:CW1048576 DQ2:DQ1048576 EK2:EK1048576 GS2:GS1048576 HN2:HN1048576 II2:II1048576 KP2:KP1048576 LH2:LH1048576 LZ2:LZ1048576 NX2:NX1048576 OJ2:OJ1048576 OV2:OV1048576 QI2:QI1048576 ST2:ST1048576 BZ2:BZ1048576 S2:S1048576" xr:uid="{46CDD264-3710-4662-A256-D85C105F666F}">
      <formula1>"9"</formula1>
    </dataValidation>
    <dataValidation type="list" allowBlank="1" showInputMessage="1" showErrorMessage="1" sqref="RD2:RD1048576 RG2:RH1048576" xr:uid="{E6FCCFC9-5B7E-4450-9DC2-428C8EECC0C3}">
      <formula1>"1,2,3,4,5,99904,99999"</formula1>
    </dataValidation>
    <dataValidation type="whole" allowBlank="1" showInputMessage="1" showErrorMessage="1" error="Value must be 0-500." sqref="RY2:RY1048576 SE2:SE1048576" xr:uid="{B84FC1D7-2D39-4F02-A3F7-E2B344AC9DD5}">
      <formula1>0</formula1>
      <formula2>500</formula2>
    </dataValidation>
    <dataValidation type="whole" allowBlank="1" showInputMessage="1" showErrorMessage="1" error="Value must be 0-31." sqref="SA2:SA1048576 SC2:SC1048576" xr:uid="{2C1A5489-59FB-488D-9B8F-DB88D1160E67}">
      <formula1>0</formula1>
      <formula2>31</formula2>
    </dataValidation>
    <dataValidation type="date" operator="greaterThan" allowBlank="1" showInputMessage="1" showErrorMessage="1" error="Must be a date." sqref="SY2:SY1048576" xr:uid="{39E7D0D4-D1AD-42EE-A6B5-FA92EEC22F32}">
      <formula1>45200</formula1>
    </dataValidation>
    <dataValidation type="whole" allowBlank="1" showInputMessage="1" showErrorMessage="1" error="Value must be 0-99." sqref="TE2:TE1048576 TG2:TG1048576" xr:uid="{6ABCE7D7-4372-4F59-B514-37DE00927809}">
      <formula1>0</formula1>
      <formula2>99</formula2>
    </dataValidation>
    <dataValidation type="date" operator="greaterThan" allowBlank="1" showInputMessage="1" showErrorMessage="1" sqref="SZ2:SZ1048576" xr:uid="{09CACBF4-2D5D-4971-B323-0710E7587848}">
      <formula1>45200</formula1>
    </dataValidation>
    <dataValidation type="list" allowBlank="1" showInputMessage="1" showErrorMessage="1" sqref="TA2:TA1048576" xr:uid="{AADE691F-236A-4FDF-A521-8A8A43730E35}">
      <formula1>"0, 1, 2,"</formula1>
    </dataValidation>
    <dataValidation type="list" allowBlank="1" showInputMessage="1" showErrorMessage="1" sqref="BC2:BC1048576 BN2:BN1048576" xr:uid="{15B64E29-8AEA-4DB3-B696-0FDAD4F9A633}">
      <formula1>"99900"</formula1>
    </dataValidation>
    <dataValidation type="list" allowBlank="1" showInputMessage="1" showErrorMessage="1" sqref="BA2:BA1048576" xr:uid="{D69DB296-EA9C-458E-8250-6B7AAB0B3B81}">
      <formula1>"V"</formula1>
    </dataValidation>
    <dataValidation type="list" allowBlank="1" showInputMessage="1" showErrorMessage="1" sqref="AZ2:AZ1048576" xr:uid="{A70819D3-29D4-4144-AB94-7FBEF5C72992}">
      <formula1>"T"</formula1>
    </dataValidation>
    <dataValidation type="list" allowBlank="1" showInputMessage="1" showErrorMessage="1" sqref="AY2:AY1048576" xr:uid="{96BF2050-3B1A-4822-A0E3-0FC2B5F35027}">
      <formula1>"R"</formula1>
    </dataValidation>
    <dataValidation type="list" allowBlank="1" showInputMessage="1" showErrorMessage="1" sqref="AX2:AX1048576" xr:uid="{5169A6D1-5C60-4389-85EB-03741C4AA88C}">
      <formula1>"P"</formula1>
    </dataValidation>
    <dataValidation type="list" allowBlank="1" showInputMessage="1" showErrorMessage="1" sqref="AW2:AW1048576" xr:uid="{1BB3E36B-E35B-4639-B30E-A2644A1E4DDC}">
      <formula1>"N"</formula1>
    </dataValidation>
    <dataValidation type="list" allowBlank="1" showInputMessage="1" showErrorMessage="1" sqref="AV2:AV1048576" xr:uid="{CFAC7102-FC7F-4F20-BEAB-4BD2D0A3C1F2}">
      <formula1>"M"</formula1>
    </dataValidation>
    <dataValidation type="list" allowBlank="1" showInputMessage="1" showErrorMessage="1" sqref="AU2:AU1048576" xr:uid="{D8471FDD-6007-4FFB-AD4B-6547CE71F8EE}">
      <formula1>"K"</formula1>
    </dataValidation>
    <dataValidation type="list" allowBlank="1" showInputMessage="1" showErrorMessage="1" sqref="AT2:AT1048576" xr:uid="{D7FF2CD8-E950-498B-AA87-888F317A8BBC}">
      <formula1>"J"</formula1>
    </dataValidation>
    <dataValidation type="list" allowBlank="1" showInputMessage="1" showErrorMessage="1" sqref="AS2:AS1048576" xr:uid="{F216A659-E380-4218-8914-8344E449635D}">
      <formula1>"H"</formula1>
    </dataValidation>
    <dataValidation type="list" allowBlank="1" showInputMessage="1" showErrorMessage="1" sqref="AR2:AR1048576" xr:uid="{AF48E091-E008-4594-91F4-98FD547C4699}">
      <formula1>"C"</formula1>
    </dataValidation>
    <dataValidation type="list" allowBlank="1" showInputMessage="1" showErrorMessage="1" sqref="AQ2:AQ1048576" xr:uid="{33C7712E-9624-4ADD-BD64-B8314BF168F1}">
      <formula1>"A"</formula1>
    </dataValidation>
    <dataValidation type="date" operator="greaterThan" allowBlank="1" showInputMessage="1" showErrorMessage="1" errorTitle="Enter a valid date" error="Enter a date greater than 10/1/2023" sqref="I2:J1048576" xr:uid="{FDB98AAC-D2E6-4154-9E55-DA1A2C67858A}">
      <formula1>45200</formula1>
    </dataValidation>
    <dataValidation type="whole" operator="greaterThan" allowBlank="1" showInputMessage="1" showErrorMessage="1" error="Must be a number. Exclude dashes and parentheses." sqref="AF2:AF1048576" xr:uid="{1F9BC9EE-05D2-4996-8D0A-C519A6579F0D}">
      <formula1>1</formula1>
    </dataValidation>
    <dataValidation type="list" allowBlank="1" showInputMessage="1" showErrorMessage="1" sqref="BB2:BB1048576" xr:uid="{DB9C7925-E01A-417C-866B-AE1004522284}">
      <formula1>"W"</formula1>
    </dataValidation>
    <dataValidation type="list" allowBlank="1" showInputMessage="1" showErrorMessage="1" sqref="BR2:BR1048576" xr:uid="{034B7238-01F7-4E8D-9B1A-0E70ECFF82FC}">
      <formula1>"A,B,C,D,E,F,G,H,I,J,K,99903,99999"</formula1>
    </dataValidation>
    <dataValidation type="textLength" operator="equal" allowBlank="1" showInputMessage="1" showErrorMessage="1" error="Value must be 5 characters long" sqref="CE2:CE1048576" xr:uid="{911E5530-04AE-42EB-BB29-4D0D787F33AC}">
      <formula1>5</formula1>
    </dataValidation>
    <dataValidation type="textLength" allowBlank="1" showInputMessage="1" showErrorMessage="1" error="Value must be 5 (99999 if unknown) or 9 characters long." sqref="F2:G1048576" xr:uid="{323B7A3D-7FAE-4589-A4CF-A1AF3D8F0308}">
      <formula1>5</formula1>
      <formula2>9</formula2>
    </dataValidation>
    <dataValidation type="custom" operator="greaterThan" allowBlank="1" showInputMessage="1" showErrorMessage="1" errorTitle="Enter a valid date" error="Please ensure it is a valid date and that the client is at least 18 years old. If unknown, use 09/09/9999." sqref="E2:E1048576" xr:uid="{34A3B2A7-CF28-4F30-B38D-48251365986B}">
      <formula1>OR(E2=DATE(9999,9,9),(AND(E2&gt;=DATE(1900,1,1),IF(ISNUMBER(E2),YEAR(E2)&gt;=1900,FALSE),E2&lt;DATE(2006,1,1))))</formula1>
    </dataValidation>
    <dataValidation operator="equal" allowBlank="1" showInputMessage="1" showErrorMessage="1" sqref="CJ2:CJ1048576" xr:uid="{BB770E97-CF85-430B-9734-6835EE147110}"/>
    <dataValidation type="list" operator="equal" allowBlank="1" showInputMessage="1" showErrorMessage="1" sqref="CF2:CF1048576" xr:uid="{0690B404-FCB0-4C8B-A1E8-9530D3040A5C}">
      <formula1>"1"</formula1>
    </dataValidation>
    <dataValidation type="list" operator="equal" allowBlank="1" showInputMessage="1" showErrorMessage="1" sqref="CG2:CG1048576" xr:uid="{D1A47E5D-D604-47EE-9BD3-A48FDACEF36B}">
      <formula1>"2"</formula1>
    </dataValidation>
    <dataValidation type="list" operator="equal" allowBlank="1" showInputMessage="1" showErrorMessage="1" sqref="CH2:CH1048576" xr:uid="{A6FE5054-C78D-428F-83A5-A8431AF08025}">
      <formula1>"3"</formula1>
    </dataValidation>
    <dataValidation type="list" operator="equal" allowBlank="1" showInputMessage="1" showErrorMessage="1" sqref="CI2:CI1048576" xr:uid="{A215F5D2-666B-4005-90BC-5BD6B54F0999}">
      <formula1>"99902"</formula1>
    </dataValidation>
    <dataValidation type="list" allowBlank="1" showInputMessage="1" showErrorMessage="1" sqref="QX2:QX1048576" xr:uid="{0DFF8BA5-4262-4F75-A41D-CFF39BD847AA}">
      <formula1>"1,2,3,4,5,6,99903,99999"</formula1>
    </dataValidation>
    <dataValidation type="date" operator="greaterThanOrEqual" allowBlank="1" showInputMessage="1" showErrorMessage="1" errorTitle="Enter a valid date" error="Enter a date greater than 10/31/2023. If there is no data to enter, please note this in the Submission Details tab." sqref="A2:A1048576" xr:uid="{FB354245-BDA5-491B-9539-A08B00F1191D}">
      <formula1>45230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216" id="{CDFDBAFE-BDC8-42DA-B1CD-34B7827DD129}">
            <xm:f>$CM2=List!$A$7</xm:f>
            <x14:dxf>
              <fill>
                <patternFill patternType="solid">
                  <bgColor theme="3" tint="0.79998168889431442"/>
                </patternFill>
              </fill>
            </x14:dxf>
          </x14:cfRule>
          <xm:sqref>EB2:EV1000000 GF2:GG10000 RI2:SE100000 SK2:SX100000 SZ2:SZ100000 TD2:TG100000 CN2:EA1048576 SF2:SF1048576 TA2:TA1048576</xm:sqref>
        </x14:conditionalFormatting>
        <x14:conditionalFormatting xmlns:xm="http://schemas.microsoft.com/office/excel/2006/main">
          <x14:cfRule type="expression" priority="3222" id="{77EA7C9C-4DCC-4962-B6C7-BDBA87D2C10D}">
            <xm:f>$CM2=List!$A$7</xm:f>
            <x14:dxf>
              <fill>
                <patternFill>
                  <bgColor theme="3" tint="0.79998168889431442"/>
                </patternFill>
              </fill>
            </x14:dxf>
          </x14:cfRule>
          <xm:sqref>GJ2:IU1048576 IW2:IW1048576 IY2:IY1048576 JA2:JA1048576 JC2:JC1048576 JE2:JE1048576 JG2:JG1048576 JI2:JI1048576 JK2:JK1048576 JM2:JM1048576 JO2:JO1048576 JQ2:JQ1048576 JS2:JS1048576 JU2:JU1048576 JW2:JW1048576 JY2:JY1048576 KA2:KA1048576 KC2:KC1048576 KE2:KE1048576 EX2:EX1048576 EZ2:EZ1048576 FB2:FB1048576 FD2:FD1048576 FF2:FF1048576 FH2:FH1048576 FJ2:FJ1048576 FL2:FL1048576 FN2:FN1048576 FP2:FP1048576 FR2:FR1048576 FT2:FT1048576 FV2:FV1048576 FX2:FX1048576 FZ2:FZ1048576 GB2:GB1048576 GD2:GD1048576 NO2:OY1048576 PA2:PA1048576 PC2:PC1048576 PE2:PE1048576 PG2:PG1048576 PI2:PI1048576 PK2:PK1048576 PM2:PM1048576 PO2:PO1048576 PQ2:PQ1048576 NK2:NK99999 KG2:MI1048576 MK2:MK1048576 MM2:MM1048576 MO2:MO1048576 MQ2:MQ1048576 MS2:MS1048576 MU2:MU1048576 MW2:MW1048576 MY2:MY1048576 NA2:NA1048576 NC2:NC1048576 NE2:NE1048576 NG2:NG1048576 NI2:NI1048576 NM2:NM1048576 PS2:PY1048576 QV2:QV1048576 QZ2:RB1048576 RD2:RE1048576 RG2:RG1048576</xm:sqref>
        </x14:conditionalFormatting>
        <x14:conditionalFormatting xmlns:xm="http://schemas.microsoft.com/office/excel/2006/main">
          <x14:cfRule type="expression" priority="22" id="{7A150927-B423-4A14-9F64-609F27E5B441}">
            <xm:f>$CM2=List!$A$7</xm:f>
            <x14:dxf>
              <fill>
                <patternFill>
                  <bgColor theme="9" tint="0.39994506668294322"/>
                </patternFill>
              </fill>
            </x14:dxf>
          </x14:cfRule>
          <xm:sqref>RH2:RH99999</xm:sqref>
        </x14:conditionalFormatting>
      </x14:conditionalFormattings>
    </ext>
    <ext xmlns:x14="http://schemas.microsoft.com/office/spreadsheetml/2009/9/main" uri="{CCE6A557-97BC-4b89-ADB6-D9C93CAAB3DF}">
      <x14:dataValidations xmlns:xm="http://schemas.microsoft.com/office/excel/2006/main" count="18">
        <x14:dataValidation type="list" allowBlank="1" showInputMessage="1" showErrorMessage="1" xr:uid="{9FBC48E1-2327-4957-AA66-30F18390788B}">
          <x14:formula1>
            <xm:f>List!$AF$2:$AF$8</xm:f>
          </x14:formula1>
          <xm:sqref>SI2:SI1048576</xm:sqref>
        </x14:dataValidation>
        <x14:dataValidation type="list" allowBlank="1" showInputMessage="1" showErrorMessage="1" xr:uid="{640B280E-45A7-4B60-89A7-4F5F701C6F2F}">
          <x14:formula1>
            <xm:f>List!$AD$2:$AD$8</xm:f>
          </x14:formula1>
          <xm:sqref>SG2:SG1048576</xm:sqref>
        </x14:dataValidation>
        <x14:dataValidation type="list" allowBlank="1" showInputMessage="1" showErrorMessage="1" xr:uid="{7127CE35-8438-4538-942C-8A0367B7B3F4}">
          <x14:formula1>
            <xm:f>List!$Z$2:$Z$5</xm:f>
          </x14:formula1>
          <xm:sqref>RN2:RN1048576</xm:sqref>
        </x14:dataValidation>
        <x14:dataValidation type="list" allowBlank="1" showInputMessage="1" showErrorMessage="1" xr:uid="{046028AB-7ED6-40F9-AD42-EDF29A39E742}">
          <x14:formula1>
            <xm:f>List!$X$2:$X$6</xm:f>
          </x14:formula1>
          <xm:sqref>RA2:RA1048576 BT2:BT1048576</xm:sqref>
        </x14:dataValidation>
        <x14:dataValidation type="list" allowBlank="1" showInputMessage="1" showErrorMessage="1" xr:uid="{265CBCA1-9A80-430D-B71F-BC5CE12FA1A0}">
          <x14:formula1>
            <xm:f>List!$T$2:$T$7</xm:f>
          </x14:formula1>
          <xm:sqref>QV2:QV1048576</xm:sqref>
        </x14:dataValidation>
        <x14:dataValidation type="list" allowBlank="1" showInputMessage="1" showErrorMessage="1" xr:uid="{A2BF8CEA-7D0B-4F48-9C76-14A1E7B31EE9}">
          <x14:formula1>
            <xm:f>List!$R$2:$R$6</xm:f>
          </x14:formula1>
          <xm:sqref>QT2:QT1048576</xm:sqref>
        </x14:dataValidation>
        <x14:dataValidation type="list" allowBlank="1" showInputMessage="1" showErrorMessage="1" xr:uid="{5D71DF90-D25B-447E-AC5D-F2B303EED9AE}">
          <x14:formula1>
            <xm:f>List!$J$2:$J$7</xm:f>
          </x14:formula1>
          <xm:sqref>GI2:GI1048576</xm:sqref>
        </x14:dataValidation>
        <x14:dataValidation type="list" allowBlank="1" showInputMessage="1" showErrorMessage="1" xr:uid="{F0EDB50B-FB48-4D89-88D7-375D13451BF0}">
          <x14:formula1>
            <xm:f>List!$F$2:$F$6</xm:f>
          </x14:formula1>
          <xm:sqref>TB2:TB1048576</xm:sqref>
        </x14:dataValidation>
        <x14:dataValidation type="list" allowBlank="1" showInputMessage="1" showErrorMessage="1" xr:uid="{8545098B-2278-4A66-95F0-599DBCA82BF5}">
          <x14:formula1>
            <xm:f>List!$B$2:$B$4</xm:f>
          </x14:formula1>
          <xm:sqref>SF2:SF1048576 SX2:SX1048576 GF2:GH1048576 CK2:CL1048576</xm:sqref>
        </x14:dataValidation>
        <x14:dataValidation type="list" allowBlank="1" showInputMessage="1" showErrorMessage="1" xr:uid="{5D4F52B4-391F-4ED3-A400-2E3D9361FF4A}">
          <x14:formula1>
            <xm:f>List!$D$2:$D$24</xm:f>
          </x14:formula1>
          <xm:sqref>RB2:RB1048576 RE2:RE1048576</xm:sqref>
        </x14:dataValidation>
        <x14:dataValidation type="list" allowBlank="1" showInputMessage="1" showErrorMessage="1" xr:uid="{C8C74F27-760F-4FF7-AAB0-BC77AA370A79}">
          <x14:formula1>
            <xm:f>List!$L$2:$L$8</xm:f>
          </x14:formula1>
          <xm:sqref>EV2:EV1048576 JI2:JI1048576 JG2:JG1048576 JE2:JE1048576 JC2:JC1048576 JA2:JA1048576 IY2:IY1048576 IW2:IW1048576 IU2:IU1048576 GD2:GD1048576 GB2:GB1048576 FZ2:FZ1048576 FX2:FX1048576 FV2:FV1048576 FT2:FT1048576 FR2:FR1048576 FP2:FP1048576 FN2:FN1048576 FL2:FL1048576 FJ2:FJ1048576 FH2:FH1048576 FF2:FF1048576 FD2:FD1048576 FB2:FB1048576 EZ2:EZ1048576 EX2:EX1048576 KE2:KE1048576 KC2:KC1048576 KA2:KA1048576 JY2:JY1048576 JW2:JW1048576 JU2:JU1048576 JS2:JS1048576 JQ2:JQ1048576 JO2:JO1048576 JM2:JM1048576 JK2:JK1048576</xm:sqref>
        </x14:dataValidation>
        <x14:dataValidation type="list" allowBlank="1" showInputMessage="1" showErrorMessage="1" xr:uid="{B539FBD8-6EB5-4166-96EF-345F9D1BFEE5}">
          <x14:formula1>
            <xm:f>List!$AX$2:$AX$7</xm:f>
          </x14:formula1>
          <xm:sqref>MI2:MI1048576 MK2:MK1048576 MM2:MM1048576 MO2:MO1048576 MQ2:MQ1048576 MS2:MS1048576 MU2:MU1048576 MW2:MW1048576 MY2:MY1048576 NA2:NA1048576 NC2:NC1048576 NE2:NE1048576 NG2:NG1048576 PQ2:PQ1048576 NM2:NM1048576 OY2:OY1048576 PA1:PA1048576 PC1:PC1048576 PE2:PE1048576 PG2:PG1048576 PI2:PI1048576 PK2:PK1048576 PM2:PM1048576 PO2:PO1048576 NI2:NI1048576 NK2:NK1048576</xm:sqref>
        </x14:dataValidation>
        <x14:dataValidation type="list" allowBlank="1" showInputMessage="1" showErrorMessage="1" xr:uid="{0D9C402C-D9AB-4813-82DD-25DB2E6555EF}">
          <x14:formula1>
            <xm:f>List!$V$2:$V$4</xm:f>
          </x14:formula1>
          <xm:sqref>QZ2:QZ1048576</xm:sqref>
        </x14:dataValidation>
        <x14:dataValidation type="list" allowBlank="1" showInputMessage="1" showErrorMessage="1" xr:uid="{51D1D92A-E4E9-4091-8607-CF1EA22D8E70}">
          <x14:formula1>
            <xm:f>List!$A$7</xm:f>
          </x14:formula1>
          <xm:sqref>CM2:CM1048576</xm:sqref>
        </x14:dataValidation>
        <x14:dataValidation type="list" allowBlank="1" showInputMessage="1" showErrorMessage="1" xr:uid="{DE579D90-B38F-459C-A1D3-9F24949DA865}">
          <x14:formula1>
            <xm:f>List!$AQ$2:$AQ$35</xm:f>
          </x14:formula1>
          <xm:sqref>BQ2:BQ1048576</xm:sqref>
        </x14:dataValidation>
        <x14:dataValidation type="list" allowBlank="1" showInputMessage="1" showErrorMessage="1" xr:uid="{ACA6D9D9-7318-4BCE-B63C-97913EB50A5C}">
          <x14:formula1>
            <xm:f>List!$AL$2:$AL$5</xm:f>
          </x14:formula1>
          <xm:sqref>AJ2:AJ1048576</xm:sqref>
        </x14:dataValidation>
        <x14:dataValidation type="list" allowBlank="1" showInputMessage="1" showErrorMessage="1" xr:uid="{A36E91A7-37A0-4D7B-AF7F-F34B9D98AE63}">
          <x14:formula1>
            <xm:f>List!$AH$2:$AH$59</xm:f>
          </x14:formula1>
          <xm:sqref>B2:B1048576</xm:sqref>
        </x14:dataValidation>
        <x14:dataValidation type="list" allowBlank="1" showInputMessage="1" showErrorMessage="1" xr:uid="{7CA4FBA0-F067-45F6-B18A-33E2D41921CF}">
          <x14:formula1>
            <xm:f>List!$AW$2:$AW$4</xm:f>
          </x14:formula1>
          <xm:sqref>AG2:AG1048576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1FAF3-8104-4B22-B5B3-3A7E7B28DDB9}">
  <sheetPr codeName="Sheet20"/>
  <dimension ref="A1:ADG9"/>
  <sheetViews>
    <sheetView zoomScale="80" zoomScaleNormal="80" workbookViewId="0">
      <pane ySplit="1" topLeftCell="A2" activePane="bottomLeft" state="frozen"/>
      <selection pane="bottomLeft" activeCell="A4" sqref="A4"/>
      <selection activeCell="A41" sqref="A41"/>
    </sheetView>
  </sheetViews>
  <sheetFormatPr defaultColWidth="9.42578125" defaultRowHeight="14.45"/>
  <cols>
    <col min="1" max="1" width="20.5703125" style="101" customWidth="1"/>
    <col min="2" max="4" width="20.5703125" style="3" customWidth="1"/>
    <col min="5" max="5" width="20.5703125" style="103" customWidth="1"/>
    <col min="6" max="8" width="20.5703125" style="58" customWidth="1"/>
    <col min="9" max="9" width="20.5703125" style="103" customWidth="1"/>
    <col min="10" max="10" width="20.5703125" style="105" customWidth="1"/>
    <col min="11" max="26" width="23.5703125" style="70" customWidth="1"/>
    <col min="27" max="31" width="23.5703125" style="72" customWidth="1"/>
    <col min="32" max="35" width="16" style="51" customWidth="1"/>
    <col min="36" max="36" width="20.5703125" style="57" customWidth="1"/>
    <col min="37" max="56" width="20.5703125" style="3" customWidth="1"/>
    <col min="57" max="57" width="20.5703125" style="58" customWidth="1"/>
    <col min="58" max="64" width="20.5703125" style="3" customWidth="1"/>
    <col min="65" max="65" width="20.5703125" style="58" customWidth="1"/>
    <col min="66" max="70" width="20.5703125" style="3" customWidth="1"/>
    <col min="71" max="71" width="20.5703125" style="2" customWidth="1"/>
    <col min="72" max="81" width="20.5703125" style="3" customWidth="1"/>
    <col min="82" max="88" width="20.5703125" style="58" customWidth="1"/>
    <col min="89" max="90" width="20.5703125" style="2" customWidth="1"/>
    <col min="91" max="91" width="20.5703125" style="64" customWidth="1"/>
    <col min="92" max="518" width="20.5703125" style="2" customWidth="1"/>
    <col min="519" max="521" width="20.5703125" style="101" customWidth="1"/>
    <col min="522" max="528" width="20.5703125" style="2" customWidth="1"/>
    <col min="529" max="786" width="9.42578125" style="7"/>
    <col min="787" max="787" width="9.42578125" style="6"/>
    <col min="788" max="16384" width="9.42578125" style="1"/>
  </cols>
  <sheetData>
    <row r="1" spans="1:787" s="111" customFormat="1" ht="211.5" customHeight="1">
      <c r="A1" s="46" t="s">
        <v>2609</v>
      </c>
      <c r="B1" s="46" t="s">
        <v>2610</v>
      </c>
      <c r="C1" s="46" t="s">
        <v>2611</v>
      </c>
      <c r="D1" s="46" t="s">
        <v>2612</v>
      </c>
      <c r="E1" s="46" t="s">
        <v>2613</v>
      </c>
      <c r="F1" s="46" t="s">
        <v>2614</v>
      </c>
      <c r="G1" s="46" t="s">
        <v>2615</v>
      </c>
      <c r="H1" s="46" t="s">
        <v>2616</v>
      </c>
      <c r="I1" s="46" t="s">
        <v>2617</v>
      </c>
      <c r="J1" s="47" t="s">
        <v>2618</v>
      </c>
      <c r="K1" s="46" t="s">
        <v>2619</v>
      </c>
      <c r="L1" s="46" t="s">
        <v>2620</v>
      </c>
      <c r="M1" s="46" t="s">
        <v>2621</v>
      </c>
      <c r="N1" s="46" t="s">
        <v>2622</v>
      </c>
      <c r="O1" s="46" t="s">
        <v>2623</v>
      </c>
      <c r="P1" s="46" t="s">
        <v>2624</v>
      </c>
      <c r="Q1" s="46" t="s">
        <v>2625</v>
      </c>
      <c r="R1" s="46" t="s">
        <v>2626</v>
      </c>
      <c r="S1" s="46" t="s">
        <v>2627</v>
      </c>
      <c r="T1" s="46" t="s">
        <v>2628</v>
      </c>
      <c r="U1" s="46" t="s">
        <v>2629</v>
      </c>
      <c r="V1" s="46" t="s">
        <v>2630</v>
      </c>
      <c r="W1" s="46" t="s">
        <v>2631</v>
      </c>
      <c r="X1" s="46" t="s">
        <v>2632</v>
      </c>
      <c r="Y1" s="46" t="s">
        <v>2633</v>
      </c>
      <c r="Z1" s="46" t="s">
        <v>2634</v>
      </c>
      <c r="AA1" s="46" t="s">
        <v>2635</v>
      </c>
      <c r="AB1" s="46" t="s">
        <v>2636</v>
      </c>
      <c r="AC1" s="46" t="s">
        <v>2637</v>
      </c>
      <c r="AD1" s="46" t="s">
        <v>2638</v>
      </c>
      <c r="AE1" s="46" t="s">
        <v>2639</v>
      </c>
      <c r="AF1" s="46" t="s">
        <v>2640</v>
      </c>
      <c r="AG1" s="46" t="s">
        <v>2641</v>
      </c>
      <c r="AH1" s="46" t="s">
        <v>2642</v>
      </c>
      <c r="AI1" s="46" t="s">
        <v>2643</v>
      </c>
      <c r="AJ1" s="46" t="s">
        <v>2654</v>
      </c>
      <c r="AK1" s="46" t="s">
        <v>2655</v>
      </c>
      <c r="AL1" s="46" t="s">
        <v>2656</v>
      </c>
      <c r="AM1" s="46" t="s">
        <v>2657</v>
      </c>
      <c r="AN1" s="46" t="s">
        <v>2658</v>
      </c>
      <c r="AO1" s="46" t="s">
        <v>2659</v>
      </c>
      <c r="AP1" s="46" t="s">
        <v>2660</v>
      </c>
      <c r="AQ1" s="46" t="s">
        <v>2661</v>
      </c>
      <c r="AR1" s="46" t="s">
        <v>2662</v>
      </c>
      <c r="AS1" s="46" t="s">
        <v>2663</v>
      </c>
      <c r="AT1" s="46" t="s">
        <v>2664</v>
      </c>
      <c r="AU1" s="46" t="s">
        <v>2665</v>
      </c>
      <c r="AV1" s="46" t="s">
        <v>2666</v>
      </c>
      <c r="AW1" s="46" t="s">
        <v>2667</v>
      </c>
      <c r="AX1" s="46" t="s">
        <v>2668</v>
      </c>
      <c r="AY1" s="46" t="s">
        <v>2669</v>
      </c>
      <c r="AZ1" s="46" t="s">
        <v>2670</v>
      </c>
      <c r="BA1" s="46" t="s">
        <v>2671</v>
      </c>
      <c r="BB1" s="46" t="s">
        <v>2672</v>
      </c>
      <c r="BC1" s="46" t="s">
        <v>2673</v>
      </c>
      <c r="BD1" s="46" t="s">
        <v>2674</v>
      </c>
      <c r="BE1" s="46" t="s">
        <v>2675</v>
      </c>
      <c r="BF1" s="46" t="s">
        <v>2676</v>
      </c>
      <c r="BG1" s="46" t="s">
        <v>2677</v>
      </c>
      <c r="BH1" s="46" t="s">
        <v>2678</v>
      </c>
      <c r="BI1" s="46" t="s">
        <v>2679</v>
      </c>
      <c r="BJ1" s="46" t="s">
        <v>2680</v>
      </c>
      <c r="BK1" s="46" t="s">
        <v>2681</v>
      </c>
      <c r="BL1" s="46" t="s">
        <v>2682</v>
      </c>
      <c r="BM1" s="46" t="s">
        <v>2683</v>
      </c>
      <c r="BN1" s="46" t="s">
        <v>2684</v>
      </c>
      <c r="BO1" s="46" t="s">
        <v>2685</v>
      </c>
      <c r="BP1" s="46" t="s">
        <v>2686</v>
      </c>
      <c r="BQ1" s="46" t="s">
        <v>2687</v>
      </c>
      <c r="BR1" s="46" t="s">
        <v>2688</v>
      </c>
      <c r="BS1" s="46" t="s">
        <v>2689</v>
      </c>
      <c r="BT1" s="46" t="s">
        <v>2690</v>
      </c>
      <c r="BU1" s="46" t="s">
        <v>2691</v>
      </c>
      <c r="BV1" s="46" t="s">
        <v>2692</v>
      </c>
      <c r="BW1" s="46" t="s">
        <v>2693</v>
      </c>
      <c r="BX1" s="46" t="s">
        <v>2694</v>
      </c>
      <c r="BY1" s="46" t="s">
        <v>2695</v>
      </c>
      <c r="BZ1" s="46" t="s">
        <v>2696</v>
      </c>
      <c r="CA1" s="46" t="s">
        <v>2697</v>
      </c>
      <c r="CB1" s="46" t="s">
        <v>2698</v>
      </c>
      <c r="CC1" s="46" t="s">
        <v>2699</v>
      </c>
      <c r="CD1" s="46" t="s">
        <v>2700</v>
      </c>
      <c r="CE1" s="114" t="s">
        <v>2701</v>
      </c>
      <c r="CF1" s="114" t="s">
        <v>2702</v>
      </c>
      <c r="CG1" s="114" t="s">
        <v>2703</v>
      </c>
      <c r="CH1" s="114" t="s">
        <v>2704</v>
      </c>
      <c r="CI1" s="114" t="s">
        <v>2705</v>
      </c>
      <c r="CJ1" s="114" t="s">
        <v>2706</v>
      </c>
      <c r="CK1" s="46" t="s">
        <v>2707</v>
      </c>
      <c r="CL1" s="46" t="s">
        <v>2708</v>
      </c>
      <c r="CM1" s="46" t="s">
        <v>2709</v>
      </c>
      <c r="CN1" s="46" t="s">
        <v>2807</v>
      </c>
      <c r="CO1" s="46" t="s">
        <v>2808</v>
      </c>
      <c r="CP1" s="46" t="s">
        <v>2809</v>
      </c>
      <c r="CQ1" s="46" t="s">
        <v>2810</v>
      </c>
      <c r="CR1" s="46" t="s">
        <v>2811</v>
      </c>
      <c r="CS1" s="46" t="s">
        <v>2812</v>
      </c>
      <c r="CT1" s="46" t="s">
        <v>2813</v>
      </c>
      <c r="CU1" s="46" t="s">
        <v>2814</v>
      </c>
      <c r="CV1" s="46" t="s">
        <v>2815</v>
      </c>
      <c r="CW1" s="46" t="s">
        <v>2816</v>
      </c>
      <c r="CX1" s="46" t="s">
        <v>2817</v>
      </c>
      <c r="CY1" s="46" t="s">
        <v>2818</v>
      </c>
      <c r="CZ1" s="46" t="s">
        <v>2819</v>
      </c>
      <c r="DA1" s="46" t="s">
        <v>2820</v>
      </c>
      <c r="DB1" s="46" t="s">
        <v>2821</v>
      </c>
      <c r="DC1" s="46" t="s">
        <v>2822</v>
      </c>
      <c r="DD1" s="46" t="s">
        <v>2823</v>
      </c>
      <c r="DE1" s="46" t="s">
        <v>2824</v>
      </c>
      <c r="DF1" s="46" t="s">
        <v>2825</v>
      </c>
      <c r="DG1" s="46" t="s">
        <v>2826</v>
      </c>
      <c r="DH1" s="46" t="s">
        <v>2917</v>
      </c>
      <c r="DI1" s="46" t="s">
        <v>2918</v>
      </c>
      <c r="DJ1" s="46" t="s">
        <v>2919</v>
      </c>
      <c r="DK1" s="46" t="s">
        <v>2920</v>
      </c>
      <c r="DL1" s="46" t="s">
        <v>2921</v>
      </c>
      <c r="DM1" s="46" t="s">
        <v>2922</v>
      </c>
      <c r="DN1" s="46" t="s">
        <v>2923</v>
      </c>
      <c r="DO1" s="46" t="s">
        <v>2924</v>
      </c>
      <c r="DP1" s="46" t="s">
        <v>2925</v>
      </c>
      <c r="DQ1" s="46" t="s">
        <v>2926</v>
      </c>
      <c r="DR1" s="46" t="s">
        <v>2927</v>
      </c>
      <c r="DS1" s="46" t="s">
        <v>2928</v>
      </c>
      <c r="DT1" s="46" t="s">
        <v>2929</v>
      </c>
      <c r="DU1" s="46" t="s">
        <v>2930</v>
      </c>
      <c r="DV1" s="46" t="s">
        <v>2931</v>
      </c>
      <c r="DW1" s="46" t="s">
        <v>2932</v>
      </c>
      <c r="DX1" s="46" t="s">
        <v>2933</v>
      </c>
      <c r="DY1" s="46" t="s">
        <v>2934</v>
      </c>
      <c r="DZ1" s="46" t="s">
        <v>2935</v>
      </c>
      <c r="EA1" s="46" t="s">
        <v>2936</v>
      </c>
      <c r="EB1" s="46" t="s">
        <v>2937</v>
      </c>
      <c r="EC1" s="46" t="s">
        <v>2938</v>
      </c>
      <c r="ED1" s="46" t="s">
        <v>2939</v>
      </c>
      <c r="EE1" s="46" t="s">
        <v>2940</v>
      </c>
      <c r="EF1" s="46" t="s">
        <v>2941</v>
      </c>
      <c r="EG1" s="46" t="s">
        <v>2942</v>
      </c>
      <c r="EH1" s="46" t="s">
        <v>2943</v>
      </c>
      <c r="EI1" s="46" t="s">
        <v>2944</v>
      </c>
      <c r="EJ1" s="46" t="s">
        <v>2945</v>
      </c>
      <c r="EK1" s="46" t="s">
        <v>2946</v>
      </c>
      <c r="EL1" s="46" t="s">
        <v>2947</v>
      </c>
      <c r="EM1" s="46" t="s">
        <v>2948</v>
      </c>
      <c r="EN1" s="46" t="s">
        <v>2949</v>
      </c>
      <c r="EO1" s="46" t="s">
        <v>2950</v>
      </c>
      <c r="EP1" s="46" t="s">
        <v>2951</v>
      </c>
      <c r="EQ1" s="46" t="s">
        <v>2952</v>
      </c>
      <c r="ER1" s="46" t="s">
        <v>2953</v>
      </c>
      <c r="ES1" s="46" t="s">
        <v>2954</v>
      </c>
      <c r="ET1" s="46" t="s">
        <v>2955</v>
      </c>
      <c r="EU1" s="46" t="s">
        <v>2956</v>
      </c>
      <c r="EV1" s="46" t="s">
        <v>2957</v>
      </c>
      <c r="EW1" s="46" t="s">
        <v>2958</v>
      </c>
      <c r="EX1" s="46" t="s">
        <v>2959</v>
      </c>
      <c r="EY1" s="46" t="s">
        <v>2960</v>
      </c>
      <c r="EZ1" s="46" t="s">
        <v>2961</v>
      </c>
      <c r="FA1" s="46" t="s">
        <v>2962</v>
      </c>
      <c r="FB1" s="46" t="s">
        <v>2963</v>
      </c>
      <c r="FC1" s="46" t="s">
        <v>2964</v>
      </c>
      <c r="FD1" s="46" t="s">
        <v>2965</v>
      </c>
      <c r="FE1" s="46" t="s">
        <v>2966</v>
      </c>
      <c r="FF1" s="46" t="s">
        <v>2967</v>
      </c>
      <c r="FG1" s="46" t="s">
        <v>2968</v>
      </c>
      <c r="FH1" s="46" t="s">
        <v>2969</v>
      </c>
      <c r="FI1" s="46" t="s">
        <v>2970</v>
      </c>
      <c r="FJ1" s="46" t="s">
        <v>2971</v>
      </c>
      <c r="FK1" s="46" t="s">
        <v>2972</v>
      </c>
      <c r="FL1" s="46" t="s">
        <v>2973</v>
      </c>
      <c r="FM1" s="46" t="s">
        <v>2974</v>
      </c>
      <c r="FN1" s="46" t="s">
        <v>2975</v>
      </c>
      <c r="FO1" s="46" t="s">
        <v>2976</v>
      </c>
      <c r="FP1" s="46" t="s">
        <v>2977</v>
      </c>
      <c r="FQ1" s="46" t="s">
        <v>2978</v>
      </c>
      <c r="FR1" s="46" t="s">
        <v>2979</v>
      </c>
      <c r="FS1" s="46" t="s">
        <v>2980</v>
      </c>
      <c r="FT1" s="46" t="s">
        <v>2981</v>
      </c>
      <c r="FU1" s="46" t="s">
        <v>2982</v>
      </c>
      <c r="FV1" s="46" t="s">
        <v>2983</v>
      </c>
      <c r="FW1" s="46" t="s">
        <v>2984</v>
      </c>
      <c r="FX1" s="46" t="s">
        <v>2985</v>
      </c>
      <c r="FY1" s="46" t="s">
        <v>2986</v>
      </c>
      <c r="FZ1" s="46" t="s">
        <v>2987</v>
      </c>
      <c r="GA1" s="46" t="s">
        <v>2988</v>
      </c>
      <c r="GB1" s="46" t="s">
        <v>2989</v>
      </c>
      <c r="GC1" s="46" t="s">
        <v>2990</v>
      </c>
      <c r="GD1" s="46" t="s">
        <v>2991</v>
      </c>
      <c r="GE1" s="46" t="s">
        <v>2992</v>
      </c>
      <c r="GF1" s="46" t="s">
        <v>2993</v>
      </c>
      <c r="GG1" s="46" t="s">
        <v>2730</v>
      </c>
      <c r="GH1" s="46" t="s">
        <v>2731</v>
      </c>
      <c r="GI1" s="46" t="s">
        <v>2827</v>
      </c>
      <c r="GJ1" s="46" t="s">
        <v>2828</v>
      </c>
      <c r="GK1" s="46" t="s">
        <v>2829</v>
      </c>
      <c r="GL1" s="46" t="s">
        <v>2830</v>
      </c>
      <c r="GM1" s="46" t="s">
        <v>2831</v>
      </c>
      <c r="GN1" s="46" t="s">
        <v>2832</v>
      </c>
      <c r="GO1" s="46" t="s">
        <v>2833</v>
      </c>
      <c r="GP1" s="46" t="s">
        <v>2834</v>
      </c>
      <c r="GQ1" s="46" t="s">
        <v>2835</v>
      </c>
      <c r="GR1" s="46" t="s">
        <v>2836</v>
      </c>
      <c r="GS1" s="46" t="s">
        <v>2837</v>
      </c>
      <c r="GT1" s="46" t="s">
        <v>2838</v>
      </c>
      <c r="GU1" s="46" t="s">
        <v>2839</v>
      </c>
      <c r="GV1" s="46" t="s">
        <v>2840</v>
      </c>
      <c r="GW1" s="46" t="s">
        <v>2841</v>
      </c>
      <c r="GX1" s="46" t="s">
        <v>2842</v>
      </c>
      <c r="GY1" s="46" t="s">
        <v>2843</v>
      </c>
      <c r="GZ1" s="46" t="s">
        <v>2844</v>
      </c>
      <c r="HA1" s="46" t="s">
        <v>2845</v>
      </c>
      <c r="HB1" s="46" t="s">
        <v>2846</v>
      </c>
      <c r="HC1" s="46" t="s">
        <v>2847</v>
      </c>
      <c r="HD1" s="46" t="s">
        <v>2848</v>
      </c>
      <c r="HE1" s="46" t="s">
        <v>2994</v>
      </c>
      <c r="HF1" s="46" t="s">
        <v>2995</v>
      </c>
      <c r="HG1" s="46" t="s">
        <v>2996</v>
      </c>
      <c r="HH1" s="46" t="s">
        <v>2997</v>
      </c>
      <c r="HI1" s="46" t="s">
        <v>2998</v>
      </c>
      <c r="HJ1" s="46" t="s">
        <v>2999</v>
      </c>
      <c r="HK1" s="46" t="s">
        <v>3000</v>
      </c>
      <c r="HL1" s="46" t="s">
        <v>3001</v>
      </c>
      <c r="HM1" s="46" t="s">
        <v>3002</v>
      </c>
      <c r="HN1" s="46" t="s">
        <v>3003</v>
      </c>
      <c r="HO1" s="46" t="s">
        <v>3004</v>
      </c>
      <c r="HP1" s="46" t="s">
        <v>3005</v>
      </c>
      <c r="HQ1" s="46" t="s">
        <v>3006</v>
      </c>
      <c r="HR1" s="46" t="s">
        <v>3007</v>
      </c>
      <c r="HS1" s="46" t="s">
        <v>3008</v>
      </c>
      <c r="HT1" s="46" t="s">
        <v>3009</v>
      </c>
      <c r="HU1" s="46" t="s">
        <v>3010</v>
      </c>
      <c r="HV1" s="46" t="s">
        <v>3011</v>
      </c>
      <c r="HW1" s="46" t="s">
        <v>3012</v>
      </c>
      <c r="HX1" s="46" t="s">
        <v>3013</v>
      </c>
      <c r="HY1" s="46" t="s">
        <v>3014</v>
      </c>
      <c r="HZ1" s="46" t="s">
        <v>3015</v>
      </c>
      <c r="IA1" s="46" t="s">
        <v>3016</v>
      </c>
      <c r="IB1" s="46" t="s">
        <v>3017</v>
      </c>
      <c r="IC1" s="46" t="s">
        <v>3018</v>
      </c>
      <c r="ID1" s="46" t="s">
        <v>3019</v>
      </c>
      <c r="IE1" s="46" t="s">
        <v>3020</v>
      </c>
      <c r="IF1" s="46" t="s">
        <v>3021</v>
      </c>
      <c r="IG1" s="46" t="s">
        <v>3022</v>
      </c>
      <c r="IH1" s="46" t="s">
        <v>3023</v>
      </c>
      <c r="II1" s="46" t="s">
        <v>3024</v>
      </c>
      <c r="IJ1" s="46" t="s">
        <v>3025</v>
      </c>
      <c r="IK1" s="46" t="s">
        <v>3026</v>
      </c>
      <c r="IL1" s="46" t="s">
        <v>3027</v>
      </c>
      <c r="IM1" s="46" t="s">
        <v>3028</v>
      </c>
      <c r="IN1" s="46" t="s">
        <v>3029</v>
      </c>
      <c r="IO1" s="46" t="s">
        <v>3030</v>
      </c>
      <c r="IP1" s="46" t="s">
        <v>3031</v>
      </c>
      <c r="IQ1" s="46" t="s">
        <v>3032</v>
      </c>
      <c r="IR1" s="46" t="s">
        <v>3033</v>
      </c>
      <c r="IS1" s="46" t="s">
        <v>3034</v>
      </c>
      <c r="IT1" s="46" t="s">
        <v>3035</v>
      </c>
      <c r="IU1" s="46" t="s">
        <v>3036</v>
      </c>
      <c r="IV1" s="46" t="s">
        <v>3037</v>
      </c>
      <c r="IW1" s="46" t="s">
        <v>3038</v>
      </c>
      <c r="IX1" s="46" t="s">
        <v>3039</v>
      </c>
      <c r="IY1" s="46" t="s">
        <v>3040</v>
      </c>
      <c r="IZ1" s="46" t="s">
        <v>3041</v>
      </c>
      <c r="JA1" s="46" t="s">
        <v>3042</v>
      </c>
      <c r="JB1" s="46" t="s">
        <v>3043</v>
      </c>
      <c r="JC1" s="46" t="s">
        <v>3044</v>
      </c>
      <c r="JD1" s="46" t="s">
        <v>3045</v>
      </c>
      <c r="JE1" s="46" t="s">
        <v>3046</v>
      </c>
      <c r="JF1" s="46" t="s">
        <v>3047</v>
      </c>
      <c r="JG1" s="46" t="s">
        <v>3048</v>
      </c>
      <c r="JH1" s="46" t="s">
        <v>3049</v>
      </c>
      <c r="JI1" s="46" t="s">
        <v>3050</v>
      </c>
      <c r="JJ1" s="46" t="s">
        <v>3051</v>
      </c>
      <c r="JK1" s="46" t="s">
        <v>3052</v>
      </c>
      <c r="JL1" s="46" t="s">
        <v>3053</v>
      </c>
      <c r="JM1" s="46" t="s">
        <v>3054</v>
      </c>
      <c r="JN1" s="46" t="s">
        <v>3055</v>
      </c>
      <c r="JO1" s="46" t="s">
        <v>3056</v>
      </c>
      <c r="JP1" s="46" t="s">
        <v>3057</v>
      </c>
      <c r="JQ1" s="46" t="s">
        <v>3058</v>
      </c>
      <c r="JR1" s="46" t="s">
        <v>3059</v>
      </c>
      <c r="JS1" s="46" t="s">
        <v>3060</v>
      </c>
      <c r="JT1" s="46" t="s">
        <v>3061</v>
      </c>
      <c r="JU1" s="46" t="s">
        <v>3062</v>
      </c>
      <c r="JV1" s="46" t="s">
        <v>3063</v>
      </c>
      <c r="JW1" s="46" t="s">
        <v>3064</v>
      </c>
      <c r="JX1" s="46" t="s">
        <v>3065</v>
      </c>
      <c r="JY1" s="46" t="s">
        <v>3066</v>
      </c>
      <c r="JZ1" s="46" t="s">
        <v>3067</v>
      </c>
      <c r="KA1" s="46" t="s">
        <v>3068</v>
      </c>
      <c r="KB1" s="46" t="s">
        <v>3069</v>
      </c>
      <c r="KC1" s="46" t="s">
        <v>3070</v>
      </c>
      <c r="KD1" s="46" t="s">
        <v>3071</v>
      </c>
      <c r="KE1" s="46" t="s">
        <v>3072</v>
      </c>
      <c r="KF1" s="46" t="s">
        <v>3073</v>
      </c>
      <c r="KG1" s="46" t="s">
        <v>2849</v>
      </c>
      <c r="KH1" s="46" t="s">
        <v>2850</v>
      </c>
      <c r="KI1" s="46" t="s">
        <v>2851</v>
      </c>
      <c r="KJ1" s="46" t="s">
        <v>2852</v>
      </c>
      <c r="KK1" s="46" t="s">
        <v>2853</v>
      </c>
      <c r="KL1" s="46" t="s">
        <v>2854</v>
      </c>
      <c r="KM1" s="46" t="s">
        <v>2855</v>
      </c>
      <c r="KN1" s="46" t="s">
        <v>2856</v>
      </c>
      <c r="KO1" s="46" t="s">
        <v>2857</v>
      </c>
      <c r="KP1" s="46" t="s">
        <v>2858</v>
      </c>
      <c r="KQ1" s="46" t="s">
        <v>2859</v>
      </c>
      <c r="KR1" s="46" t="s">
        <v>2860</v>
      </c>
      <c r="KS1" s="46" t="s">
        <v>2861</v>
      </c>
      <c r="KT1" s="46" t="s">
        <v>2862</v>
      </c>
      <c r="KU1" s="46" t="s">
        <v>2863</v>
      </c>
      <c r="KV1" s="46" t="s">
        <v>2864</v>
      </c>
      <c r="KW1" s="46" t="s">
        <v>2865</v>
      </c>
      <c r="KX1" s="46" t="s">
        <v>2866</v>
      </c>
      <c r="KY1" s="46" t="s">
        <v>3074</v>
      </c>
      <c r="KZ1" s="46" t="s">
        <v>3075</v>
      </c>
      <c r="LA1" s="46" t="s">
        <v>3076</v>
      </c>
      <c r="LB1" s="46" t="s">
        <v>3077</v>
      </c>
      <c r="LC1" s="46" t="s">
        <v>3078</v>
      </c>
      <c r="LD1" s="46" t="s">
        <v>3079</v>
      </c>
      <c r="LE1" s="46" t="s">
        <v>3080</v>
      </c>
      <c r="LF1" s="46" t="s">
        <v>3081</v>
      </c>
      <c r="LG1" s="46" t="s">
        <v>3082</v>
      </c>
      <c r="LH1" s="46" t="s">
        <v>3083</v>
      </c>
      <c r="LI1" s="46" t="s">
        <v>3084</v>
      </c>
      <c r="LJ1" s="46" t="s">
        <v>3085</v>
      </c>
      <c r="LK1" s="46" t="s">
        <v>3086</v>
      </c>
      <c r="LL1" s="46" t="s">
        <v>3087</v>
      </c>
      <c r="LM1" s="46" t="s">
        <v>3088</v>
      </c>
      <c r="LN1" s="46" t="s">
        <v>3089</v>
      </c>
      <c r="LO1" s="46" t="s">
        <v>3090</v>
      </c>
      <c r="LP1" s="46" t="s">
        <v>3091</v>
      </c>
      <c r="LQ1" s="46" t="s">
        <v>3092</v>
      </c>
      <c r="LR1" s="46" t="s">
        <v>3093</v>
      </c>
      <c r="LS1" s="46" t="s">
        <v>3094</v>
      </c>
      <c r="LT1" s="46" t="s">
        <v>3095</v>
      </c>
      <c r="LU1" s="46" t="s">
        <v>3096</v>
      </c>
      <c r="LV1" s="46" t="s">
        <v>3097</v>
      </c>
      <c r="LW1" s="46" t="s">
        <v>3098</v>
      </c>
      <c r="LX1" s="46" t="s">
        <v>3099</v>
      </c>
      <c r="LY1" s="46" t="s">
        <v>3100</v>
      </c>
      <c r="LZ1" s="46" t="s">
        <v>3101</v>
      </c>
      <c r="MA1" s="46" t="s">
        <v>3102</v>
      </c>
      <c r="MB1" s="46" t="s">
        <v>3103</v>
      </c>
      <c r="MC1" s="46" t="s">
        <v>3104</v>
      </c>
      <c r="MD1" s="46" t="s">
        <v>3105</v>
      </c>
      <c r="ME1" s="46" t="s">
        <v>3106</v>
      </c>
      <c r="MF1" s="46" t="s">
        <v>3107</v>
      </c>
      <c r="MG1" s="46" t="s">
        <v>3108</v>
      </c>
      <c r="MH1" s="46" t="s">
        <v>3109</v>
      </c>
      <c r="MI1" s="46" t="s">
        <v>3110</v>
      </c>
      <c r="MJ1" s="46" t="s">
        <v>3111</v>
      </c>
      <c r="MK1" s="46" t="s">
        <v>3112</v>
      </c>
      <c r="ML1" s="46" t="s">
        <v>3113</v>
      </c>
      <c r="MM1" s="46" t="s">
        <v>3114</v>
      </c>
      <c r="MN1" s="46" t="s">
        <v>3115</v>
      </c>
      <c r="MO1" s="46" t="s">
        <v>3116</v>
      </c>
      <c r="MP1" s="46" t="s">
        <v>3117</v>
      </c>
      <c r="MQ1" s="46" t="s">
        <v>3118</v>
      </c>
      <c r="MR1" s="46" t="s">
        <v>3119</v>
      </c>
      <c r="MS1" s="46" t="s">
        <v>3120</v>
      </c>
      <c r="MT1" s="46" t="s">
        <v>3121</v>
      </c>
      <c r="MU1" s="46" t="s">
        <v>3122</v>
      </c>
      <c r="MV1" s="46" t="s">
        <v>3123</v>
      </c>
      <c r="MW1" s="46" t="s">
        <v>3124</v>
      </c>
      <c r="MX1" s="46" t="s">
        <v>3125</v>
      </c>
      <c r="MY1" s="46" t="s">
        <v>3126</v>
      </c>
      <c r="MZ1" s="46" t="s">
        <v>3127</v>
      </c>
      <c r="NA1" s="46" t="s">
        <v>3128</v>
      </c>
      <c r="NB1" s="46" t="s">
        <v>3129</v>
      </c>
      <c r="NC1" s="46" t="s">
        <v>3130</v>
      </c>
      <c r="ND1" s="46" t="s">
        <v>3131</v>
      </c>
      <c r="NE1" s="46" t="s">
        <v>3132</v>
      </c>
      <c r="NF1" s="46" t="s">
        <v>3133</v>
      </c>
      <c r="NG1" s="46" t="s">
        <v>3134</v>
      </c>
      <c r="NH1" s="46" t="s">
        <v>3135</v>
      </c>
      <c r="NI1" s="46" t="s">
        <v>3136</v>
      </c>
      <c r="NJ1" s="46" t="s">
        <v>3137</v>
      </c>
      <c r="NK1" s="46" t="s">
        <v>3138</v>
      </c>
      <c r="NL1" s="46" t="s">
        <v>3139</v>
      </c>
      <c r="NM1" s="46" t="s">
        <v>3140</v>
      </c>
      <c r="NN1" s="46" t="s">
        <v>3141</v>
      </c>
      <c r="NO1" s="46" t="s">
        <v>2867</v>
      </c>
      <c r="NP1" s="46" t="s">
        <v>2868</v>
      </c>
      <c r="NQ1" s="46" t="s">
        <v>2869</v>
      </c>
      <c r="NR1" s="46" t="s">
        <v>2870</v>
      </c>
      <c r="NS1" s="46" t="s">
        <v>2871</v>
      </c>
      <c r="NT1" s="46" t="s">
        <v>2872</v>
      </c>
      <c r="NU1" s="46" t="s">
        <v>2873</v>
      </c>
      <c r="NV1" s="46" t="s">
        <v>2874</v>
      </c>
      <c r="NW1" s="46" t="s">
        <v>2875</v>
      </c>
      <c r="NX1" s="46" t="s">
        <v>2876</v>
      </c>
      <c r="NY1" s="46" t="s">
        <v>2877</v>
      </c>
      <c r="NZ1" s="46" t="s">
        <v>2878</v>
      </c>
      <c r="OA1" s="46" t="s">
        <v>3142</v>
      </c>
      <c r="OB1" s="46" t="s">
        <v>3143</v>
      </c>
      <c r="OC1" s="46" t="s">
        <v>3144</v>
      </c>
      <c r="OD1" s="46" t="s">
        <v>3145</v>
      </c>
      <c r="OE1" s="46" t="s">
        <v>3146</v>
      </c>
      <c r="OF1" s="46" t="s">
        <v>3147</v>
      </c>
      <c r="OG1" s="46" t="s">
        <v>3148</v>
      </c>
      <c r="OH1" s="46" t="s">
        <v>3149</v>
      </c>
      <c r="OI1" s="46" t="s">
        <v>3150</v>
      </c>
      <c r="OJ1" s="46" t="s">
        <v>3151</v>
      </c>
      <c r="OK1" s="46" t="s">
        <v>3152</v>
      </c>
      <c r="OL1" s="46" t="s">
        <v>3153</v>
      </c>
      <c r="OM1" s="46" t="s">
        <v>3154</v>
      </c>
      <c r="ON1" s="46" t="s">
        <v>3155</v>
      </c>
      <c r="OO1" s="46" t="s">
        <v>3156</v>
      </c>
      <c r="OP1" s="46" t="s">
        <v>3157</v>
      </c>
      <c r="OQ1" s="46" t="s">
        <v>3158</v>
      </c>
      <c r="OR1" s="46" t="s">
        <v>3159</v>
      </c>
      <c r="OS1" s="46" t="s">
        <v>3160</v>
      </c>
      <c r="OT1" s="46" t="s">
        <v>3161</v>
      </c>
      <c r="OU1" s="46" t="s">
        <v>3162</v>
      </c>
      <c r="OV1" s="46" t="s">
        <v>3163</v>
      </c>
      <c r="OW1" s="46" t="s">
        <v>3164</v>
      </c>
      <c r="OX1" s="46" t="s">
        <v>3165</v>
      </c>
      <c r="OY1" s="46" t="s">
        <v>3166</v>
      </c>
      <c r="OZ1" s="46" t="s">
        <v>3167</v>
      </c>
      <c r="PA1" s="46" t="s">
        <v>3168</v>
      </c>
      <c r="PB1" s="46" t="s">
        <v>3169</v>
      </c>
      <c r="PC1" s="46" t="s">
        <v>3170</v>
      </c>
      <c r="PD1" s="46" t="s">
        <v>3171</v>
      </c>
      <c r="PE1" s="46" t="s">
        <v>3172</v>
      </c>
      <c r="PF1" s="46" t="s">
        <v>3173</v>
      </c>
      <c r="PG1" s="46" t="s">
        <v>3174</v>
      </c>
      <c r="PH1" s="46" t="s">
        <v>3175</v>
      </c>
      <c r="PI1" s="46" t="s">
        <v>3176</v>
      </c>
      <c r="PJ1" s="46" t="s">
        <v>3177</v>
      </c>
      <c r="PK1" s="46" t="s">
        <v>3178</v>
      </c>
      <c r="PL1" s="46" t="s">
        <v>3179</v>
      </c>
      <c r="PM1" s="46" t="s">
        <v>3180</v>
      </c>
      <c r="PN1" s="46" t="s">
        <v>3181</v>
      </c>
      <c r="PO1" s="46" t="s">
        <v>3182</v>
      </c>
      <c r="PP1" s="46" t="s">
        <v>3183</v>
      </c>
      <c r="PQ1" s="46" t="s">
        <v>3184</v>
      </c>
      <c r="PR1" s="46" t="s">
        <v>3185</v>
      </c>
      <c r="PS1" s="46" t="s">
        <v>2879</v>
      </c>
      <c r="PT1" s="46" t="s">
        <v>2880</v>
      </c>
      <c r="PU1" s="46" t="s">
        <v>2881</v>
      </c>
      <c r="PV1" s="46" t="s">
        <v>2882</v>
      </c>
      <c r="PW1" s="46" t="s">
        <v>2883</v>
      </c>
      <c r="PX1" s="46" t="s">
        <v>2884</v>
      </c>
      <c r="PY1" s="46" t="s">
        <v>2885</v>
      </c>
      <c r="PZ1" s="46" t="s">
        <v>2886</v>
      </c>
      <c r="QA1" s="46" t="s">
        <v>2887</v>
      </c>
      <c r="QB1" s="46" t="s">
        <v>2888</v>
      </c>
      <c r="QC1" s="46" t="s">
        <v>2889</v>
      </c>
      <c r="QD1" s="46" t="s">
        <v>2890</v>
      </c>
      <c r="QE1" s="46" t="s">
        <v>2891</v>
      </c>
      <c r="QF1" s="46" t="s">
        <v>2892</v>
      </c>
      <c r="QG1" s="46" t="s">
        <v>2893</v>
      </c>
      <c r="QH1" s="46" t="s">
        <v>2894</v>
      </c>
      <c r="QI1" s="46" t="s">
        <v>2895</v>
      </c>
      <c r="QJ1" s="46" t="s">
        <v>2896</v>
      </c>
      <c r="QK1" s="46" t="s">
        <v>2897</v>
      </c>
      <c r="QL1" s="46" t="s">
        <v>2898</v>
      </c>
      <c r="QM1" s="46" t="s">
        <v>2899</v>
      </c>
      <c r="QN1" s="46" t="s">
        <v>2900</v>
      </c>
      <c r="QO1" s="46" t="s">
        <v>2901</v>
      </c>
      <c r="QP1" s="46" t="s">
        <v>2902</v>
      </c>
      <c r="QQ1" s="46" t="s">
        <v>2903</v>
      </c>
      <c r="QR1" s="46" t="s">
        <v>2904</v>
      </c>
      <c r="QS1" s="46" t="s">
        <v>2905</v>
      </c>
      <c r="QT1" s="46" t="s">
        <v>2906</v>
      </c>
      <c r="QU1" s="46" t="s">
        <v>2907</v>
      </c>
      <c r="QV1" s="46" t="s">
        <v>2732</v>
      </c>
      <c r="QW1" s="46" t="s">
        <v>2733</v>
      </c>
      <c r="QX1" s="48" t="s">
        <v>2734</v>
      </c>
      <c r="QY1" s="48" t="s">
        <v>2735</v>
      </c>
      <c r="QZ1" s="46" t="s">
        <v>2736</v>
      </c>
      <c r="RA1" s="46" t="s">
        <v>2908</v>
      </c>
      <c r="RB1" s="46" t="s">
        <v>2909</v>
      </c>
      <c r="RC1" s="46" t="s">
        <v>2910</v>
      </c>
      <c r="RD1" s="46" t="s">
        <v>2911</v>
      </c>
      <c r="RE1" s="46" t="s">
        <v>2912</v>
      </c>
      <c r="RF1" s="46" t="s">
        <v>2913</v>
      </c>
      <c r="RG1" s="46" t="s">
        <v>2914</v>
      </c>
      <c r="RH1" s="46" t="s">
        <v>2915</v>
      </c>
      <c r="RI1" s="46" t="s">
        <v>2737</v>
      </c>
      <c r="RJ1" s="46" t="s">
        <v>2738</v>
      </c>
      <c r="RK1" s="46" t="s">
        <v>2739</v>
      </c>
      <c r="RL1" s="46" t="s">
        <v>2740</v>
      </c>
      <c r="RM1" s="46" t="s">
        <v>2741</v>
      </c>
      <c r="RN1" s="46" t="s">
        <v>2742</v>
      </c>
      <c r="RO1" s="46" t="s">
        <v>2743</v>
      </c>
      <c r="RP1" s="46" t="s">
        <v>2744</v>
      </c>
      <c r="RQ1" s="46" t="s">
        <v>2745</v>
      </c>
      <c r="RR1" s="46" t="s">
        <v>2746</v>
      </c>
      <c r="RS1" s="46" t="s">
        <v>2747</v>
      </c>
      <c r="RT1" s="46" t="s">
        <v>2748</v>
      </c>
      <c r="RU1" s="46" t="s">
        <v>2749</v>
      </c>
      <c r="RV1" s="46" t="s">
        <v>2750</v>
      </c>
      <c r="RW1" s="46" t="s">
        <v>2751</v>
      </c>
      <c r="RX1" s="46" t="s">
        <v>2752</v>
      </c>
      <c r="RY1" s="46" t="s">
        <v>2753</v>
      </c>
      <c r="RZ1" s="46" t="s">
        <v>2754</v>
      </c>
      <c r="SA1" s="46" t="s">
        <v>2755</v>
      </c>
      <c r="SB1" s="46" t="s">
        <v>2756</v>
      </c>
      <c r="SC1" s="46" t="s">
        <v>2757</v>
      </c>
      <c r="SD1" s="46" t="s">
        <v>2758</v>
      </c>
      <c r="SE1" s="46" t="s">
        <v>2759</v>
      </c>
      <c r="SF1" s="46" t="s">
        <v>2760</v>
      </c>
      <c r="SG1" s="46" t="s">
        <v>2761</v>
      </c>
      <c r="SH1" s="46" t="s">
        <v>2762</v>
      </c>
      <c r="SI1" s="46" t="s">
        <v>2763</v>
      </c>
      <c r="SJ1" s="46" t="s">
        <v>2764</v>
      </c>
      <c r="SK1" s="46" t="s">
        <v>2765</v>
      </c>
      <c r="SL1" s="46" t="s">
        <v>2766</v>
      </c>
      <c r="SM1" s="46" t="s">
        <v>2767</v>
      </c>
      <c r="SN1" s="46" t="s">
        <v>2768</v>
      </c>
      <c r="SO1" s="46" t="s">
        <v>2769</v>
      </c>
      <c r="SP1" s="46" t="s">
        <v>2770</v>
      </c>
      <c r="SQ1" s="46" t="s">
        <v>2771</v>
      </c>
      <c r="SR1" s="46" t="s">
        <v>2772</v>
      </c>
      <c r="SS1" s="46" t="s">
        <v>2773</v>
      </c>
      <c r="ST1" s="46" t="s">
        <v>2774</v>
      </c>
      <c r="SU1" s="46" t="s">
        <v>2775</v>
      </c>
      <c r="SV1" s="46" t="s">
        <v>2776</v>
      </c>
      <c r="SW1" s="46" t="s">
        <v>2777</v>
      </c>
      <c r="SX1" s="46" t="s">
        <v>2778</v>
      </c>
      <c r="SY1" s="46" t="s">
        <v>2779</v>
      </c>
      <c r="SZ1" s="46" t="s">
        <v>3190</v>
      </c>
      <c r="TA1" s="46" t="s">
        <v>3191</v>
      </c>
      <c r="TB1" s="46" t="s">
        <v>3187</v>
      </c>
      <c r="TC1" s="46" t="s">
        <v>3188</v>
      </c>
      <c r="TD1" s="46" t="s">
        <v>3189</v>
      </c>
      <c r="TE1" s="46" t="s">
        <v>2780</v>
      </c>
      <c r="TF1" s="46" t="s">
        <v>2781</v>
      </c>
      <c r="TG1" s="46" t="s">
        <v>2782</v>
      </c>
      <c r="TH1" s="46" t="s">
        <v>2783</v>
      </c>
      <c r="TI1" s="109"/>
      <c r="TJ1" s="109"/>
      <c r="TK1" s="109"/>
      <c r="TL1" s="109"/>
      <c r="TM1" s="109"/>
      <c r="TN1" s="109"/>
      <c r="TO1" s="109"/>
      <c r="TP1" s="109"/>
      <c r="TQ1" s="109"/>
      <c r="TR1" s="109"/>
      <c r="TS1" s="109"/>
      <c r="TT1" s="109"/>
      <c r="TU1" s="109"/>
      <c r="TV1" s="109"/>
      <c r="TW1" s="109"/>
      <c r="TX1" s="109"/>
      <c r="TY1" s="109"/>
      <c r="TZ1" s="109"/>
      <c r="UA1" s="109"/>
      <c r="UB1" s="109"/>
      <c r="UC1" s="109"/>
      <c r="UD1" s="109"/>
      <c r="UE1" s="109"/>
      <c r="UF1" s="109"/>
      <c r="UG1" s="109"/>
      <c r="UH1" s="109"/>
      <c r="UI1" s="109"/>
      <c r="UJ1" s="109"/>
      <c r="UK1" s="109"/>
      <c r="UL1" s="109"/>
      <c r="UM1" s="109"/>
      <c r="UN1" s="109"/>
      <c r="UO1" s="109"/>
      <c r="UP1" s="109"/>
      <c r="UQ1" s="109"/>
      <c r="UR1" s="109"/>
      <c r="US1" s="109"/>
      <c r="UT1" s="109"/>
      <c r="UU1" s="109"/>
      <c r="UV1" s="109"/>
      <c r="UW1" s="109"/>
      <c r="UX1" s="109"/>
      <c r="UY1" s="109"/>
      <c r="UZ1" s="109"/>
      <c r="VA1" s="109"/>
      <c r="VB1" s="109"/>
      <c r="VC1" s="109"/>
      <c r="VD1" s="109"/>
      <c r="VE1" s="109"/>
      <c r="VF1" s="109"/>
      <c r="VG1" s="109"/>
      <c r="VH1" s="109"/>
      <c r="VI1" s="109"/>
      <c r="VJ1" s="109"/>
      <c r="VK1" s="109"/>
      <c r="VL1" s="109"/>
      <c r="VM1" s="109"/>
      <c r="VN1" s="109"/>
      <c r="VO1" s="109"/>
      <c r="VP1" s="109"/>
      <c r="VQ1" s="109"/>
      <c r="VR1" s="109"/>
      <c r="VS1" s="109"/>
      <c r="VT1" s="109"/>
      <c r="VU1" s="109"/>
      <c r="VV1" s="109"/>
      <c r="VW1" s="109"/>
      <c r="VX1" s="109"/>
      <c r="VY1" s="109"/>
      <c r="VZ1" s="109"/>
      <c r="WA1" s="109"/>
      <c r="WB1" s="109"/>
      <c r="WC1" s="109"/>
      <c r="WD1" s="109"/>
      <c r="WE1" s="109"/>
      <c r="WF1" s="109"/>
      <c r="WG1" s="109"/>
      <c r="WH1" s="109"/>
      <c r="WI1" s="109"/>
      <c r="WJ1" s="109"/>
      <c r="WK1" s="109"/>
      <c r="WL1" s="109"/>
      <c r="WM1" s="109"/>
      <c r="WN1" s="109"/>
      <c r="WO1" s="109"/>
      <c r="WP1" s="109"/>
      <c r="WQ1" s="109"/>
      <c r="WR1" s="109"/>
      <c r="WS1" s="109"/>
      <c r="WT1" s="109"/>
      <c r="WU1" s="109"/>
      <c r="WV1" s="109"/>
      <c r="WW1" s="109"/>
      <c r="WX1" s="109"/>
      <c r="WY1" s="109"/>
      <c r="WZ1" s="109"/>
      <c r="XA1" s="109"/>
      <c r="XB1" s="109"/>
      <c r="XC1" s="109"/>
      <c r="XD1" s="109"/>
      <c r="XE1" s="109"/>
      <c r="XF1" s="109"/>
      <c r="XG1" s="109"/>
      <c r="XH1" s="109"/>
      <c r="XI1" s="109"/>
      <c r="XJ1" s="109"/>
      <c r="XK1" s="109"/>
      <c r="XL1" s="109"/>
      <c r="XM1" s="109"/>
      <c r="XN1" s="109"/>
      <c r="XO1" s="109"/>
      <c r="XP1" s="109"/>
      <c r="XQ1" s="109"/>
      <c r="XR1" s="109"/>
      <c r="XS1" s="109"/>
      <c r="XT1" s="109"/>
      <c r="XU1" s="109"/>
      <c r="XV1" s="109"/>
      <c r="XW1" s="109"/>
      <c r="XX1" s="109"/>
      <c r="XY1" s="109"/>
      <c r="XZ1" s="109"/>
      <c r="YA1" s="109"/>
      <c r="YB1" s="109"/>
      <c r="YC1" s="109"/>
      <c r="YD1" s="109"/>
      <c r="YE1" s="109"/>
      <c r="YF1" s="109"/>
      <c r="YG1" s="109"/>
      <c r="YH1" s="109"/>
      <c r="YI1" s="109"/>
      <c r="YJ1" s="109"/>
      <c r="YK1" s="109"/>
      <c r="YL1" s="109"/>
      <c r="YM1" s="109"/>
      <c r="YN1" s="109"/>
      <c r="YO1" s="109"/>
      <c r="YP1" s="109"/>
      <c r="YQ1" s="109"/>
      <c r="YR1" s="109"/>
      <c r="YS1" s="109"/>
      <c r="YT1" s="109"/>
      <c r="YU1" s="109"/>
      <c r="YV1" s="109"/>
      <c r="YW1" s="109"/>
      <c r="YX1" s="109"/>
      <c r="YY1" s="109"/>
      <c r="YZ1" s="109"/>
      <c r="ZA1" s="109"/>
      <c r="ZB1" s="109"/>
      <c r="ZC1" s="109"/>
      <c r="ZD1" s="109"/>
      <c r="ZE1" s="109"/>
      <c r="ZF1" s="109"/>
      <c r="ZG1" s="109"/>
      <c r="ZH1" s="109"/>
      <c r="ZI1" s="109"/>
      <c r="ZJ1" s="109"/>
      <c r="ZK1" s="109"/>
      <c r="ZL1" s="109"/>
      <c r="ZM1" s="109"/>
      <c r="ZN1" s="109"/>
      <c r="ZO1" s="109"/>
      <c r="ZP1" s="109"/>
      <c r="ZQ1" s="109"/>
      <c r="ZR1" s="109"/>
      <c r="ZS1" s="109"/>
      <c r="ZT1" s="109"/>
      <c r="ZU1" s="109"/>
      <c r="ZV1" s="109"/>
      <c r="ZW1" s="109"/>
      <c r="ZX1" s="109"/>
      <c r="ZY1" s="109"/>
      <c r="ZZ1" s="109"/>
      <c r="AAA1" s="109"/>
      <c r="AAB1" s="109"/>
      <c r="AAC1" s="109"/>
      <c r="AAD1" s="109"/>
      <c r="AAE1" s="109"/>
      <c r="AAF1" s="109"/>
      <c r="AAG1" s="109"/>
      <c r="AAH1" s="109"/>
      <c r="AAI1" s="109"/>
      <c r="AAJ1" s="109"/>
      <c r="AAK1" s="109"/>
      <c r="AAL1" s="109"/>
      <c r="AAM1" s="109"/>
      <c r="AAN1" s="109"/>
      <c r="AAO1" s="109"/>
      <c r="AAP1" s="109"/>
      <c r="AAQ1" s="109"/>
      <c r="AAR1" s="109"/>
      <c r="AAS1" s="109"/>
      <c r="AAT1" s="109"/>
      <c r="AAU1" s="109"/>
      <c r="AAV1" s="109"/>
      <c r="AAW1" s="109"/>
      <c r="AAX1" s="109"/>
      <c r="AAY1" s="109"/>
      <c r="AAZ1" s="109"/>
      <c r="ABA1" s="109"/>
      <c r="ABB1" s="109"/>
      <c r="ABC1" s="109"/>
      <c r="ABD1" s="109"/>
      <c r="ABE1" s="109"/>
      <c r="ABF1" s="109"/>
      <c r="ABG1" s="109"/>
      <c r="ABH1" s="109"/>
      <c r="ABI1" s="109"/>
      <c r="ABJ1" s="109"/>
      <c r="ABK1" s="109"/>
      <c r="ABL1" s="109"/>
      <c r="ABM1" s="109"/>
      <c r="ABN1" s="109"/>
      <c r="ABO1" s="109"/>
      <c r="ABP1" s="109"/>
      <c r="ABQ1" s="109"/>
      <c r="ABR1" s="109"/>
      <c r="ABS1" s="109"/>
      <c r="ABT1" s="109"/>
      <c r="ABU1" s="109"/>
      <c r="ABV1" s="109"/>
      <c r="ABW1" s="109"/>
      <c r="ABX1" s="109"/>
      <c r="ABY1" s="109"/>
      <c r="ABZ1" s="109"/>
      <c r="ACA1" s="109"/>
      <c r="ACB1" s="109"/>
      <c r="ACC1" s="109"/>
      <c r="ACD1" s="109"/>
      <c r="ACE1" s="109"/>
      <c r="ACF1" s="109"/>
      <c r="ACG1" s="109"/>
      <c r="ACH1" s="109"/>
      <c r="ACI1" s="109"/>
      <c r="ACJ1" s="109"/>
      <c r="ACK1" s="109"/>
      <c r="ACL1" s="109"/>
      <c r="ACM1" s="109"/>
      <c r="ACN1" s="109"/>
      <c r="ACO1" s="109"/>
      <c r="ACP1" s="109"/>
      <c r="ACQ1" s="109"/>
      <c r="ACR1" s="109"/>
      <c r="ACS1" s="109"/>
      <c r="ACT1" s="109"/>
      <c r="ACU1" s="109"/>
      <c r="ACV1" s="109"/>
      <c r="ACW1" s="109"/>
      <c r="ACX1" s="109"/>
      <c r="ACY1" s="109"/>
      <c r="ACZ1" s="109"/>
      <c r="ADA1" s="109"/>
      <c r="ADB1" s="109"/>
      <c r="ADC1" s="109"/>
      <c r="ADD1" s="109"/>
      <c r="ADE1" s="109"/>
      <c r="ADF1" s="109"/>
      <c r="ADG1" s="110"/>
    </row>
    <row r="2" spans="1:787">
      <c r="A2" s="100"/>
      <c r="B2" s="24"/>
      <c r="C2" s="24"/>
      <c r="D2" s="24"/>
      <c r="E2" s="102"/>
      <c r="F2" s="53"/>
      <c r="G2" s="53"/>
      <c r="H2" s="53"/>
      <c r="I2" s="102"/>
      <c r="J2" s="104"/>
      <c r="AJ2" s="52"/>
      <c r="AK2" s="24"/>
      <c r="AL2" s="24"/>
      <c r="AM2" s="24"/>
      <c r="AN2" s="24"/>
      <c r="AO2" s="24"/>
      <c r="AP2" s="24"/>
      <c r="AQ2" s="24"/>
      <c r="AR2" s="24"/>
      <c r="AS2" s="24"/>
      <c r="AT2" s="24"/>
      <c r="AU2" s="24"/>
      <c r="AV2" s="24"/>
      <c r="AW2" s="24"/>
      <c r="AX2" s="24"/>
      <c r="AY2" s="24"/>
      <c r="AZ2" s="24"/>
      <c r="BA2" s="24"/>
      <c r="BB2" s="24"/>
      <c r="BC2" s="24"/>
      <c r="BD2" s="24"/>
      <c r="BE2" s="53"/>
      <c r="BF2" s="24"/>
      <c r="BG2" s="24"/>
      <c r="BH2" s="24"/>
      <c r="BI2" s="24"/>
      <c r="BJ2" s="24"/>
      <c r="BK2" s="24"/>
      <c r="BL2" s="24"/>
      <c r="BM2" s="53"/>
      <c r="BN2" s="24"/>
      <c r="BO2" s="24"/>
      <c r="BP2" s="24"/>
      <c r="BQ2" s="24"/>
      <c r="BR2" s="24"/>
      <c r="BS2" s="26"/>
      <c r="BT2" s="24"/>
      <c r="BU2" s="24"/>
      <c r="BV2" s="24"/>
      <c r="BW2" s="24"/>
      <c r="BX2" s="24"/>
      <c r="BY2" s="24"/>
      <c r="BZ2" s="24"/>
      <c r="CA2" s="24"/>
      <c r="CB2" s="24"/>
      <c r="CC2" s="24"/>
      <c r="CD2" s="53"/>
      <c r="CE2" s="53"/>
      <c r="CF2" s="53"/>
      <c r="CG2" s="53"/>
      <c r="CH2" s="53"/>
      <c r="CI2" s="53"/>
      <c r="CJ2" s="53"/>
      <c r="CK2" s="26"/>
      <c r="CL2" s="26"/>
      <c r="CM2" s="61"/>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c r="IR2" s="26"/>
      <c r="IS2" s="26"/>
      <c r="IT2" s="26"/>
      <c r="IU2" s="26"/>
      <c r="IV2" s="26"/>
      <c r="IW2" s="26"/>
      <c r="IX2" s="26"/>
      <c r="IY2" s="26"/>
      <c r="IZ2" s="26"/>
      <c r="JA2" s="26"/>
      <c r="JB2" s="26"/>
      <c r="JC2" s="26"/>
      <c r="JD2" s="26"/>
      <c r="JE2" s="26"/>
      <c r="JF2" s="26"/>
      <c r="JG2" s="26"/>
      <c r="JH2" s="26"/>
      <c r="JI2" s="26"/>
      <c r="JJ2" s="26"/>
      <c r="JK2" s="26"/>
      <c r="JL2" s="26"/>
      <c r="JM2" s="26"/>
      <c r="JN2" s="26"/>
      <c r="JO2" s="26"/>
      <c r="JP2" s="26"/>
      <c r="JQ2" s="26"/>
      <c r="JR2" s="26"/>
      <c r="JS2" s="26"/>
      <c r="JT2" s="26"/>
      <c r="JU2" s="26"/>
      <c r="JV2" s="26"/>
      <c r="JW2" s="26"/>
      <c r="JX2" s="26"/>
      <c r="JY2" s="26"/>
      <c r="JZ2" s="26"/>
      <c r="KA2" s="26"/>
      <c r="KB2" s="26"/>
      <c r="KC2" s="26"/>
      <c r="KD2" s="26"/>
      <c r="KE2" s="26"/>
      <c r="KF2" s="26"/>
      <c r="KG2" s="26"/>
      <c r="KH2" s="26"/>
      <c r="KI2" s="26"/>
      <c r="KJ2" s="26"/>
      <c r="KK2" s="26"/>
      <c r="KL2" s="26"/>
      <c r="KM2" s="26"/>
      <c r="KN2" s="26"/>
      <c r="KO2" s="26"/>
      <c r="KP2" s="26"/>
      <c r="KQ2" s="26"/>
      <c r="KR2" s="26"/>
      <c r="KS2" s="26"/>
      <c r="KT2" s="26"/>
      <c r="KU2" s="26"/>
      <c r="KV2" s="26"/>
      <c r="KW2" s="26"/>
      <c r="KX2" s="26"/>
      <c r="KY2" s="26"/>
      <c r="KZ2" s="26"/>
      <c r="LA2" s="26"/>
      <c r="LB2" s="26"/>
      <c r="LC2" s="26"/>
      <c r="LD2" s="26"/>
      <c r="LE2" s="26"/>
      <c r="LF2" s="26"/>
      <c r="LG2" s="26"/>
      <c r="LH2" s="26"/>
      <c r="LI2" s="26"/>
      <c r="LJ2" s="26"/>
      <c r="LK2" s="26"/>
      <c r="LL2" s="26"/>
      <c r="LM2" s="26"/>
      <c r="LN2" s="26"/>
      <c r="LO2" s="26"/>
      <c r="LP2" s="26"/>
      <c r="LQ2" s="26"/>
      <c r="LR2" s="26"/>
      <c r="LS2" s="26"/>
      <c r="LT2" s="26"/>
      <c r="LU2" s="26"/>
      <c r="LV2" s="26"/>
      <c r="LW2" s="26"/>
      <c r="LX2" s="26"/>
      <c r="LY2" s="26"/>
      <c r="LZ2" s="26"/>
      <c r="MA2" s="26"/>
      <c r="MB2" s="26"/>
      <c r="MC2" s="26"/>
      <c r="MD2" s="26"/>
      <c r="ME2" s="26"/>
      <c r="MF2" s="26"/>
      <c r="MG2" s="26"/>
      <c r="MH2" s="26"/>
      <c r="MI2" s="26"/>
      <c r="MJ2" s="26"/>
      <c r="MK2" s="26"/>
      <c r="ML2" s="26"/>
      <c r="MM2" s="26"/>
      <c r="MN2" s="26"/>
      <c r="MO2" s="26"/>
      <c r="MP2" s="26"/>
      <c r="MQ2" s="26"/>
      <c r="MR2" s="26"/>
      <c r="MS2" s="26"/>
      <c r="MT2" s="26"/>
      <c r="MU2" s="26"/>
      <c r="MV2" s="26"/>
      <c r="MW2" s="26"/>
      <c r="MX2" s="26"/>
      <c r="MY2" s="26"/>
      <c r="MZ2" s="26"/>
      <c r="NA2" s="26"/>
      <c r="NB2" s="26"/>
      <c r="NC2" s="26"/>
      <c r="ND2" s="26"/>
      <c r="NE2" s="26"/>
      <c r="NF2" s="26"/>
      <c r="NG2" s="26"/>
      <c r="NH2" s="26"/>
      <c r="NI2" s="26"/>
      <c r="NJ2" s="26"/>
      <c r="NK2" s="26"/>
      <c r="NL2" s="26"/>
      <c r="NM2" s="26"/>
      <c r="NN2" s="26"/>
      <c r="NO2" s="26"/>
      <c r="NP2" s="26"/>
      <c r="NQ2" s="26"/>
      <c r="NR2" s="26"/>
      <c r="NS2" s="26"/>
      <c r="NT2" s="26"/>
      <c r="NU2" s="26"/>
      <c r="NV2" s="26"/>
      <c r="NW2" s="26"/>
      <c r="NX2" s="26"/>
      <c r="NY2" s="26"/>
      <c r="NZ2" s="26"/>
      <c r="OA2" s="26"/>
      <c r="OB2" s="26"/>
      <c r="OC2" s="26"/>
      <c r="OD2" s="26"/>
      <c r="OE2" s="26"/>
      <c r="OF2" s="26"/>
      <c r="OG2" s="26"/>
      <c r="OH2" s="26"/>
      <c r="OI2" s="26"/>
      <c r="OJ2" s="26"/>
      <c r="OK2" s="26"/>
      <c r="OL2" s="26"/>
      <c r="OM2" s="26"/>
      <c r="ON2" s="26"/>
      <c r="OO2" s="26"/>
      <c r="OP2" s="26"/>
      <c r="OQ2" s="26"/>
      <c r="OR2" s="26"/>
      <c r="OS2" s="26"/>
      <c r="OT2" s="26"/>
      <c r="OU2" s="26"/>
      <c r="OV2" s="26"/>
      <c r="OW2" s="26"/>
      <c r="OX2" s="26"/>
      <c r="OY2" s="26"/>
      <c r="OZ2" s="26"/>
      <c r="PA2" s="26"/>
      <c r="PB2" s="26"/>
      <c r="PC2" s="26"/>
      <c r="PD2" s="26"/>
      <c r="PE2" s="26"/>
      <c r="PF2" s="26"/>
      <c r="PG2" s="26"/>
      <c r="PH2" s="26"/>
      <c r="PI2" s="26"/>
      <c r="PJ2" s="26"/>
      <c r="PK2" s="26"/>
      <c r="PL2" s="26"/>
      <c r="PM2" s="26"/>
      <c r="PN2" s="26"/>
      <c r="PO2" s="26"/>
      <c r="PP2" s="26"/>
      <c r="PQ2" s="26"/>
      <c r="PR2" s="26"/>
      <c r="PS2" s="26"/>
      <c r="PT2" s="26"/>
      <c r="PU2" s="26"/>
      <c r="PV2" s="26"/>
      <c r="PW2" s="26"/>
      <c r="PX2" s="26"/>
      <c r="PY2" s="26"/>
      <c r="PZ2" s="26"/>
      <c r="QA2" s="26"/>
      <c r="QB2" s="26"/>
      <c r="QC2" s="26"/>
      <c r="QD2" s="26"/>
      <c r="QE2" s="26"/>
      <c r="QF2" s="26"/>
      <c r="QG2" s="26"/>
      <c r="QH2" s="26"/>
      <c r="QI2" s="26"/>
      <c r="QJ2" s="26"/>
      <c r="QK2" s="26"/>
      <c r="QL2" s="26"/>
      <c r="QM2" s="26"/>
      <c r="QN2" s="26"/>
      <c r="QO2" s="26"/>
      <c r="QP2" s="26"/>
      <c r="QQ2" s="26"/>
      <c r="QR2" s="26"/>
      <c r="QS2" s="26"/>
      <c r="QT2" s="26"/>
      <c r="QU2" s="26"/>
      <c r="QV2" s="26"/>
      <c r="QW2" s="26"/>
      <c r="QX2" s="26"/>
      <c r="QY2" s="26"/>
      <c r="QZ2" s="26"/>
      <c r="RA2" s="26"/>
      <c r="RB2" s="26"/>
      <c r="RC2" s="26"/>
      <c r="RD2" s="26"/>
      <c r="RE2" s="26"/>
      <c r="RF2" s="26"/>
      <c r="RG2" s="26"/>
      <c r="RH2" s="26"/>
      <c r="RI2" s="26"/>
      <c r="RJ2" s="26"/>
      <c r="RK2" s="26"/>
      <c r="RL2" s="26"/>
      <c r="RM2" s="26"/>
      <c r="RN2" s="26"/>
      <c r="RO2" s="26"/>
      <c r="RP2" s="26"/>
      <c r="RQ2" s="26"/>
      <c r="RR2" s="26"/>
      <c r="RS2" s="26"/>
      <c r="RT2" s="26"/>
      <c r="RU2" s="26"/>
      <c r="RV2" s="26"/>
      <c r="RW2" s="26"/>
      <c r="RX2" s="26"/>
      <c r="RY2" s="26"/>
      <c r="RZ2" s="26"/>
      <c r="SA2" s="26"/>
      <c r="SB2" s="26"/>
      <c r="SC2" s="26"/>
      <c r="SD2" s="26"/>
      <c r="SE2" s="26"/>
      <c r="SF2" s="26"/>
      <c r="SG2" s="26"/>
      <c r="SH2" s="26"/>
      <c r="SI2" s="26"/>
      <c r="SJ2" s="26"/>
      <c r="SK2" s="26"/>
      <c r="SL2" s="26"/>
      <c r="SM2" s="26"/>
      <c r="SN2" s="26"/>
      <c r="SO2" s="26"/>
      <c r="SP2" s="26"/>
      <c r="SQ2" s="26"/>
      <c r="SR2" s="26"/>
      <c r="SS2" s="26"/>
      <c r="ST2" s="26"/>
      <c r="SU2" s="26"/>
      <c r="SV2" s="26"/>
      <c r="SW2" s="26"/>
      <c r="SX2" s="26"/>
      <c r="SY2" s="100"/>
      <c r="SZ2" s="100"/>
      <c r="TA2" s="100"/>
      <c r="TB2" s="26"/>
      <c r="TC2" s="26"/>
      <c r="TD2" s="26"/>
      <c r="TE2" s="26"/>
      <c r="TF2" s="26"/>
      <c r="TG2" s="26"/>
      <c r="TH2" s="26"/>
    </row>
    <row r="8" spans="1:787" ht="23.25" customHeight="1"/>
    <row r="9" spans="1:787" ht="18.75" customHeight="1"/>
  </sheetData>
  <conditionalFormatting sqref="AA2:AE99999">
    <cfRule type="expression" dxfId="118" priority="3">
      <formula>$Z2=16</formula>
    </cfRule>
  </conditionalFormatting>
  <conditionalFormatting sqref="BS2:BS100000">
    <cfRule type="expression" dxfId="117" priority="4">
      <formula>$BR2= 99903</formula>
    </cfRule>
  </conditionalFormatting>
  <conditionalFormatting sqref="CK2:CL1000000">
    <cfRule type="expression" dxfId="116" priority="8">
      <formula>$AO2=5</formula>
    </cfRule>
  </conditionalFormatting>
  <conditionalFormatting sqref="EV2:GE100000">
    <cfRule type="expression" dxfId="115" priority="12">
      <formula>$EB2=99902</formula>
    </cfRule>
  </conditionalFormatting>
  <conditionalFormatting sqref="EW2:EW1048576">
    <cfRule type="expression" dxfId="114" priority="76">
      <formula>$EV2=99903</formula>
    </cfRule>
  </conditionalFormatting>
  <conditionalFormatting sqref="EY2:EY1048576">
    <cfRule type="expression" dxfId="113" priority="75">
      <formula>$EX2=99903</formula>
    </cfRule>
  </conditionalFormatting>
  <conditionalFormatting sqref="FA2:FA1048576">
    <cfRule type="expression" dxfId="112" priority="74">
      <formula>$EZ2=99903</formula>
    </cfRule>
  </conditionalFormatting>
  <conditionalFormatting sqref="FC2:FC1048576">
    <cfRule type="expression" dxfId="111" priority="73">
      <formula>$FB2=99903</formula>
    </cfRule>
  </conditionalFormatting>
  <conditionalFormatting sqref="FE2:FE1048576">
    <cfRule type="expression" dxfId="110" priority="72">
      <formula>$FD2=99903</formula>
    </cfRule>
  </conditionalFormatting>
  <conditionalFormatting sqref="FG2:FG1048576">
    <cfRule type="expression" dxfId="109" priority="71">
      <formula>$FF2=99903</formula>
    </cfRule>
  </conditionalFormatting>
  <conditionalFormatting sqref="FI2:FI1048576">
    <cfRule type="expression" dxfId="108" priority="70">
      <formula>$FH2=99903</formula>
    </cfRule>
  </conditionalFormatting>
  <conditionalFormatting sqref="FK2:FK1048576">
    <cfRule type="expression" dxfId="107" priority="69">
      <formula>$FJ2=99903</formula>
    </cfRule>
  </conditionalFormatting>
  <conditionalFormatting sqref="FM2:FM1048576">
    <cfRule type="expression" dxfId="106" priority="68">
      <formula>$FL2=99903</formula>
    </cfRule>
  </conditionalFormatting>
  <conditionalFormatting sqref="FO2:FO1048576">
    <cfRule type="expression" dxfId="105" priority="67">
      <formula>$FN2=99903</formula>
    </cfRule>
  </conditionalFormatting>
  <conditionalFormatting sqref="FQ2:FQ1048576">
    <cfRule type="expression" dxfId="104" priority="66">
      <formula>$FP2=99903</formula>
    </cfRule>
  </conditionalFormatting>
  <conditionalFormatting sqref="FS2:FS1048576">
    <cfRule type="expression" dxfId="103" priority="77">
      <formula>$FR2=99903</formula>
    </cfRule>
  </conditionalFormatting>
  <conditionalFormatting sqref="FU2:FU1048576">
    <cfRule type="expression" dxfId="102" priority="78">
      <formula>$FT2=99903</formula>
    </cfRule>
  </conditionalFormatting>
  <conditionalFormatting sqref="FW2:FW1048576">
    <cfRule type="expression" dxfId="101" priority="79">
      <formula>$FV2=99903</formula>
    </cfRule>
  </conditionalFormatting>
  <conditionalFormatting sqref="FY2:FY1048576">
    <cfRule type="expression" dxfId="100" priority="80">
      <formula>$FX2=99903</formula>
    </cfRule>
  </conditionalFormatting>
  <conditionalFormatting sqref="GA2:GA1048576">
    <cfRule type="expression" dxfId="99" priority="81">
      <formula>$FZ2=99903</formula>
    </cfRule>
  </conditionalFormatting>
  <conditionalFormatting sqref="GC2:GC1048576">
    <cfRule type="expression" dxfId="98" priority="82">
      <formula>$GB2=99903</formula>
    </cfRule>
  </conditionalFormatting>
  <conditionalFormatting sqref="GE2:GE1048576">
    <cfRule type="expression" dxfId="97" priority="83">
      <formula>$GD2=99903</formula>
    </cfRule>
  </conditionalFormatting>
  <conditionalFormatting sqref="GH2:GH1000000">
    <cfRule type="expression" dxfId="96" priority="92">
      <formula>GG2=1</formula>
    </cfRule>
  </conditionalFormatting>
  <conditionalFormatting sqref="GI2:GI100000">
    <cfRule type="expression" dxfId="95" priority="91">
      <formula>GG2=1</formula>
    </cfRule>
  </conditionalFormatting>
  <conditionalFormatting sqref="IU2:KF1048576">
    <cfRule type="expression" dxfId="94" priority="13">
      <formula>$HZ2=99902</formula>
    </cfRule>
  </conditionalFormatting>
  <conditionalFormatting sqref="IV2:IV1048576">
    <cfRule type="expression" dxfId="93" priority="47">
      <formula>$IU2=99903</formula>
    </cfRule>
  </conditionalFormatting>
  <conditionalFormatting sqref="IX2:IX1048576">
    <cfRule type="expression" dxfId="92" priority="48">
      <formula>$IW2=99903</formula>
    </cfRule>
  </conditionalFormatting>
  <conditionalFormatting sqref="IZ2:IZ1048576">
    <cfRule type="expression" dxfId="91" priority="49">
      <formula>$IY2=99903</formula>
    </cfRule>
  </conditionalFormatting>
  <conditionalFormatting sqref="JB2:JB1048576">
    <cfRule type="expression" dxfId="90" priority="50">
      <formula>$JA2=99903</formula>
    </cfRule>
  </conditionalFormatting>
  <conditionalFormatting sqref="JD2:JD1048576">
    <cfRule type="expression" dxfId="89" priority="51">
      <formula>$JC2=99903</formula>
    </cfRule>
  </conditionalFormatting>
  <conditionalFormatting sqref="JF2:JF1048576">
    <cfRule type="expression" dxfId="88" priority="52">
      <formula>$JE2=99903</formula>
    </cfRule>
  </conditionalFormatting>
  <conditionalFormatting sqref="JH2:JH1048576">
    <cfRule type="expression" dxfId="87" priority="53">
      <formula>$JG2=99903</formula>
    </cfRule>
  </conditionalFormatting>
  <conditionalFormatting sqref="JJ2:JJ1048576">
    <cfRule type="expression" dxfId="86" priority="54">
      <formula>$JI2=99903</formula>
    </cfRule>
  </conditionalFormatting>
  <conditionalFormatting sqref="JL2:JL1048576">
    <cfRule type="expression" dxfId="85" priority="55">
      <formula>$JK2=99903</formula>
    </cfRule>
  </conditionalFormatting>
  <conditionalFormatting sqref="JN2:JN1048576">
    <cfRule type="expression" dxfId="84" priority="56">
      <formula>$JM2=99903</formula>
    </cfRule>
  </conditionalFormatting>
  <conditionalFormatting sqref="JP2:JP1048576">
    <cfRule type="expression" dxfId="83" priority="57">
      <formula>$JO2=99903</formula>
    </cfRule>
  </conditionalFormatting>
  <conditionalFormatting sqref="JR2:JR1048576">
    <cfRule type="expression" dxfId="82" priority="58">
      <formula>$JQ2=99903</formula>
    </cfRule>
  </conditionalFormatting>
  <conditionalFormatting sqref="JT2:JT1048576">
    <cfRule type="expression" dxfId="81" priority="59">
      <formula>$JS2=99903</formula>
    </cfRule>
  </conditionalFormatting>
  <conditionalFormatting sqref="JV2:JV1048576">
    <cfRule type="expression" dxfId="80" priority="60">
      <formula>$JU2=99903</formula>
    </cfRule>
  </conditionalFormatting>
  <conditionalFormatting sqref="JX2:JX1048576">
    <cfRule type="expression" dxfId="79" priority="61">
      <formula>$JW2=99903</formula>
    </cfRule>
  </conditionalFormatting>
  <conditionalFormatting sqref="JZ2:JZ1048576">
    <cfRule type="expression" dxfId="78" priority="62">
      <formula>$JY2=99903</formula>
    </cfRule>
  </conditionalFormatting>
  <conditionalFormatting sqref="KB2:KB1048576">
    <cfRule type="expression" dxfId="77" priority="63">
      <formula>$KA2=99903</formula>
    </cfRule>
  </conditionalFormatting>
  <conditionalFormatting sqref="KD2:KD1048576">
    <cfRule type="expression" dxfId="76" priority="64">
      <formula>$KC2=99903</formula>
    </cfRule>
  </conditionalFormatting>
  <conditionalFormatting sqref="KF2:KF1048576">
    <cfRule type="expression" dxfId="75" priority="65">
      <formula>$KE2=99903</formula>
    </cfRule>
  </conditionalFormatting>
  <conditionalFormatting sqref="MI2:NM99999">
    <cfRule type="expression" dxfId="74" priority="6">
      <formula>$LQ2=99902</formula>
    </cfRule>
  </conditionalFormatting>
  <conditionalFormatting sqref="MJ2:MJ1048576">
    <cfRule type="expression" dxfId="73" priority="43">
      <formula>$MI2=99903</formula>
    </cfRule>
  </conditionalFormatting>
  <conditionalFormatting sqref="ML2:ML1048576">
    <cfRule type="expression" dxfId="72" priority="42">
      <formula>$MK2=99903</formula>
    </cfRule>
  </conditionalFormatting>
  <conditionalFormatting sqref="MN2:MN1048576">
    <cfRule type="expression" dxfId="71" priority="41">
      <formula>$MM2=99903</formula>
    </cfRule>
  </conditionalFormatting>
  <conditionalFormatting sqref="MP2:MP1048576">
    <cfRule type="expression" dxfId="70" priority="40">
      <formula>$MO2=99903</formula>
    </cfRule>
  </conditionalFormatting>
  <conditionalFormatting sqref="MR2:MR1048576">
    <cfRule type="expression" dxfId="69" priority="39">
      <formula>$MQ2=99903</formula>
    </cfRule>
  </conditionalFormatting>
  <conditionalFormatting sqref="MT2:MT1048576">
    <cfRule type="expression" dxfId="68" priority="38">
      <formula>$MS2=99903</formula>
    </cfRule>
  </conditionalFormatting>
  <conditionalFormatting sqref="MV2:MV1048576">
    <cfRule type="expression" dxfId="67" priority="37">
      <formula>$MU2=99903</formula>
    </cfRule>
  </conditionalFormatting>
  <conditionalFormatting sqref="MX2:MX1048576">
    <cfRule type="expression" dxfId="66" priority="36">
      <formula>$MW2=99903</formula>
    </cfRule>
  </conditionalFormatting>
  <conditionalFormatting sqref="MZ2:MZ1048576">
    <cfRule type="expression" dxfId="65" priority="35">
      <formula>$MY2=99903</formula>
    </cfRule>
  </conditionalFormatting>
  <conditionalFormatting sqref="NB2:NB1048576">
    <cfRule type="expression" dxfId="64" priority="34">
      <formula>$NA2=99903</formula>
    </cfRule>
  </conditionalFormatting>
  <conditionalFormatting sqref="ND2:ND1048576">
    <cfRule type="expression" dxfId="63" priority="33">
      <formula>$NC2=99903</formula>
    </cfRule>
  </conditionalFormatting>
  <conditionalFormatting sqref="NF2:NF1048576">
    <cfRule type="expression" dxfId="62" priority="44">
      <formula>$NE2=99903</formula>
    </cfRule>
  </conditionalFormatting>
  <conditionalFormatting sqref="NH2:NH1048576">
    <cfRule type="expression" dxfId="61" priority="45">
      <formula>$NG2=99903</formula>
    </cfRule>
  </conditionalFormatting>
  <conditionalFormatting sqref="NL2">
    <cfRule type="expression" dxfId="60" priority="10">
      <formula>$NK2=99903</formula>
    </cfRule>
  </conditionalFormatting>
  <conditionalFormatting sqref="NN2:NN1048576">
    <cfRule type="expression" dxfId="59" priority="46">
      <formula>$NM2=99903</formula>
    </cfRule>
  </conditionalFormatting>
  <conditionalFormatting sqref="OY2:PR1048576">
    <cfRule type="expression" dxfId="58" priority="11">
      <formula>$OM2=99902</formula>
    </cfRule>
  </conditionalFormatting>
  <conditionalFormatting sqref="OZ2:OZ1048576">
    <cfRule type="expression" dxfId="57" priority="32">
      <formula>$OY2=99903</formula>
    </cfRule>
  </conditionalFormatting>
  <conditionalFormatting sqref="PB2:PB1048576">
    <cfRule type="expression" dxfId="56" priority="31">
      <formula>$PA2=99903</formula>
    </cfRule>
  </conditionalFormatting>
  <conditionalFormatting sqref="PD2:PD1048576">
    <cfRule type="expression" dxfId="55" priority="30">
      <formula>$PC2=99903</formula>
    </cfRule>
  </conditionalFormatting>
  <conditionalFormatting sqref="PF2:PF1048576">
    <cfRule type="expression" dxfId="54" priority="29">
      <formula>$PE2=99903</formula>
    </cfRule>
  </conditionalFormatting>
  <conditionalFormatting sqref="PH2:PH1048576">
    <cfRule type="expression" dxfId="53" priority="28">
      <formula>$PG2=99903</formula>
    </cfRule>
  </conditionalFormatting>
  <conditionalFormatting sqref="PJ2:PJ1048576">
    <cfRule type="expression" dxfId="52" priority="27">
      <formula>$PI2=99903</formula>
    </cfRule>
  </conditionalFormatting>
  <conditionalFormatting sqref="PL2:PL1048576">
    <cfRule type="expression" dxfId="51" priority="26">
      <formula>$PK2=99903</formula>
    </cfRule>
  </conditionalFormatting>
  <conditionalFormatting sqref="PN2:PN1048576">
    <cfRule type="expression" dxfId="50" priority="25">
      <formula>$PM2=99903</formula>
    </cfRule>
  </conditionalFormatting>
  <conditionalFormatting sqref="PP2:PP1048576">
    <cfRule type="expression" dxfId="49" priority="24">
      <formula>$PO2=99903</formula>
    </cfRule>
  </conditionalFormatting>
  <conditionalFormatting sqref="PR2:PR1048576">
    <cfRule type="expression" dxfId="48" priority="23">
      <formula>$PQ2=99903</formula>
    </cfRule>
  </conditionalFormatting>
  <conditionalFormatting sqref="PZ2:QA1048576">
    <cfRule type="expression" dxfId="47" priority="90">
      <formula>$PT2=1</formula>
    </cfRule>
  </conditionalFormatting>
  <conditionalFormatting sqref="QB2:QB100000">
    <cfRule type="expression" dxfId="46" priority="89">
      <formula>PT2=1</formula>
    </cfRule>
  </conditionalFormatting>
  <conditionalFormatting sqref="QC2:QC1000000">
    <cfRule type="expression" dxfId="45" priority="88">
      <formula>$PT2=1</formula>
    </cfRule>
  </conditionalFormatting>
  <conditionalFormatting sqref="QD2:QD1048576">
    <cfRule type="expression" dxfId="44" priority="87">
      <formula>$PT2=1</formula>
    </cfRule>
  </conditionalFormatting>
  <conditionalFormatting sqref="QE2:QS210000">
    <cfRule type="expression" dxfId="43" priority="86">
      <formula>$PT2=1</formula>
    </cfRule>
  </conditionalFormatting>
  <conditionalFormatting sqref="QT2:QT1048576">
    <cfRule type="expression" dxfId="42" priority="16">
      <formula>AND($PT2&lt;&gt;1, $CM2&lt;&gt;"")</formula>
    </cfRule>
  </conditionalFormatting>
  <conditionalFormatting sqref="QU2:QU1048576">
    <cfRule type="expression" dxfId="41" priority="22">
      <formula>$QT2=99903</formula>
    </cfRule>
  </conditionalFormatting>
  <conditionalFormatting sqref="QW2:QW1048576">
    <cfRule type="expression" dxfId="40" priority="21">
      <formula>$QV2=99903</formula>
    </cfRule>
  </conditionalFormatting>
  <conditionalFormatting sqref="QX2:QX100000">
    <cfRule type="expression" dxfId="39" priority="2">
      <formula>$QV2=2</formula>
    </cfRule>
  </conditionalFormatting>
  <conditionalFormatting sqref="QY2:QY100000">
    <cfRule type="expression" dxfId="38" priority="1">
      <formula>$QX2=99903</formula>
    </cfRule>
  </conditionalFormatting>
  <conditionalFormatting sqref="RC2:RC1048576">
    <cfRule type="expression" dxfId="37" priority="20">
      <formula>$RB2=99903</formula>
    </cfRule>
  </conditionalFormatting>
  <conditionalFormatting sqref="RF2:RF1048576">
    <cfRule type="expression" dxfId="36" priority="19">
      <formula>$RE2=99903</formula>
    </cfRule>
  </conditionalFormatting>
  <conditionalFormatting sqref="RH2:RH1048576">
    <cfRule type="expression" dxfId="35" priority="5">
      <formula>$RB2=2</formula>
    </cfRule>
    <cfRule type="expression" dxfId="34" priority="14">
      <formula>$RE2=2</formula>
    </cfRule>
  </conditionalFormatting>
  <conditionalFormatting sqref="SG2:SG10000">
    <cfRule type="expression" dxfId="33" priority="95">
      <formula>SF2=1</formula>
    </cfRule>
  </conditionalFormatting>
  <conditionalFormatting sqref="SH2:SH1048576">
    <cfRule type="expression" dxfId="32" priority="18">
      <formula>$SG2=99903</formula>
    </cfRule>
  </conditionalFormatting>
  <conditionalFormatting sqref="SI2:SI10000">
    <cfRule type="expression" dxfId="31" priority="94">
      <formula>SF2=1</formula>
    </cfRule>
  </conditionalFormatting>
  <conditionalFormatting sqref="SJ2:SJ1048576">
    <cfRule type="expression" dxfId="30" priority="17">
      <formula>$SI2=99903</formula>
    </cfRule>
  </conditionalFormatting>
  <conditionalFormatting sqref="SY2:SY100000">
    <cfRule type="expression" dxfId="29" priority="93">
      <formula>$SX2=1</formula>
    </cfRule>
  </conditionalFormatting>
  <conditionalFormatting sqref="TC2:TC100000">
    <cfRule type="expression" dxfId="28" priority="84">
      <formula>TB2=1</formula>
    </cfRule>
  </conditionalFormatting>
  <conditionalFormatting sqref="TD2:TD1048576">
    <cfRule type="expression" dxfId="27" priority="85">
      <formula>$TC2=1</formula>
    </cfRule>
  </conditionalFormatting>
  <dataValidations count="56">
    <dataValidation type="date" operator="greaterThan" allowBlank="1" showInputMessage="1" showErrorMessage="1" sqref="SZ2:TA1048576" xr:uid="{91C8032D-40DA-49DA-911B-8D35ADD42993}">
      <formula1>45200</formula1>
    </dataValidation>
    <dataValidation type="whole" allowBlank="1" showInputMessage="1" showErrorMessage="1" error="Value must be 0-99." sqref="TF2:TF1048576 TH2:TH1048576" xr:uid="{F6E29796-983A-4963-AD71-03F44F53F8D1}">
      <formula1>0</formula1>
      <formula2>99</formula2>
    </dataValidation>
    <dataValidation type="date" operator="greaterThan" allowBlank="1" showInputMessage="1" showErrorMessage="1" error="Must be a date." sqref="SY2:SY1048576" xr:uid="{BE9301E8-D8C9-4066-A5C3-B6F8B070A48B}">
      <formula1>45200</formula1>
    </dataValidation>
    <dataValidation type="whole" allowBlank="1" showInputMessage="1" showErrorMessage="1" error="Value must be 0-31." sqref="SA2:SA1048576 SC2:SC1048576" xr:uid="{5356C62A-2D36-4840-A9EC-F6C85B53F169}">
      <formula1>0</formula1>
      <formula2>31</formula2>
    </dataValidation>
    <dataValidation type="whole" allowBlank="1" showInputMessage="1" showErrorMessage="1" error="Value must be 0-500." sqref="RY2:RY1048576 SE2:SE1048576" xr:uid="{D0CFA10C-B5F2-4CA4-B298-BEE94E8BFB24}">
      <formula1>0</formula1>
      <formula2>500</formula2>
    </dataValidation>
    <dataValidation type="list" allowBlank="1" showInputMessage="1" showErrorMessage="1" sqref="RD2:RD1048576 RG2:RH1048576" xr:uid="{C6314943-E557-4982-A794-208FDC9F98FA}">
      <formula1>"1,2,3,4,5,99904,99999"</formula1>
    </dataValidation>
    <dataValidation type="list" allowBlank="1" showInputMessage="1" showErrorMessage="1" sqref="CW2:CW1048576 DQ2:DQ1048576 EK2:EK1048576 GS2:GS1048576 HN2:HN1048576 II2:II1048576 KP2:KP1048576 LH2:LH1048576 LZ2:LZ1048576 NX2:NX1048576 OJ2:OJ1048576 OV2:OV1048576 QI2:QI1048576 ST2:ST1048576 BZ2:BZ1048576 S2:S1048576" xr:uid="{D9DE399D-C737-48F1-A259-3687C50DCF92}">
      <formula1>"9"</formula1>
    </dataValidation>
    <dataValidation type="list" allowBlank="1" showInputMessage="1" showErrorMessage="1" sqref="CN2:CN1048576 DH2:DH1048576 EB2:EB1048576 HE2:HE1048576 GJ2:GJ1048576 HZ2:HZ1048576 KG2:KG1048576 KY2:KY1048576 LQ2:LQ1048576 NO2:NO1048576 OA2:OA1048576 OM2:OM1048576 SK2:SK1048576 PS2:PS1048576 PZ2:PZ1048576 BF2:BF1048576" xr:uid="{6F6449A0-99C4-46B5-80CB-0A8366587E60}">
      <formula1>"99902"</formula1>
    </dataValidation>
    <dataValidation type="list" allowBlank="1" showInputMessage="1" showErrorMessage="1" sqref="CO2:CO1048576 PT2:PT1048576 DI2:DI1048576 EC2:EC1048576 GK2:GK1048576 HF2:HF1048576 IA2:IA1048576 KH2:KH1048576 KZ2:KZ1048576 LR2:LR1048576 NP2:NP1048576 OB2:OB1048576 ON2:ON1048576 QA2:QA1048576 RI2:RI1048576 RO2:RO1048576 SL2:SL1048576 AK2:AK1048576 BG2:BG1048576 BU2:BU1048576 K2:K1048576 AA2:AA1048576" xr:uid="{C41E0AB4-AB69-4FF0-B3F6-BCA37348F0D1}">
      <formula1>"1"</formula1>
    </dataValidation>
    <dataValidation type="list" allowBlank="1" showInputMessage="1" showErrorMessage="1" sqref="CP2:CP1048576 PU2:PU1048576 DJ2:DJ1048576 ED2:ED1048576 GL2:GL1048576 HG2:HG1048576 IB2:IB1048576 KI2:KI1048576 LA2:LA1048576 LS2:LS1048576 NQ2:NQ1048576 OC2:OC1048576 OO2:OO1048576 QB2:QB1048576 RJ2:RJ1048576 RP2:RP1048576 SM2:SM1048576 AL2:AL1048576 BH2:BH1048576 BV2:BV1048576 L2:L1048576 AB2:AB1048576" xr:uid="{79E77D10-CBB9-4EBC-A191-B61FD472B7E8}">
      <formula1>"2"</formula1>
    </dataValidation>
    <dataValidation type="list" allowBlank="1" showInputMessage="1" showErrorMessage="1" sqref="CQ2:CQ1048576 PV2:PV1048576 DK2:DK1048576 EE2:EE1048576 GM2:GM1048576 HH2:HH1048576 IC2:IC1048576 KJ2:KJ1048576 LB2:LB1048576 LT2:LT1048576 NR2:NR1048576 OD2:OD1048576 OP2:OP1048576 QC2:QC1048576 RK2:RK1048576 RQ2:RQ1048576 SN2:SN1048576 AM2:AM1048576 BI2:BI1048576 BW2:BW1048576 M2:M1048576 AC2:AC1048576" xr:uid="{B94378B1-F90E-4875-B6BD-270F860FDF7E}">
      <formula1>"3"</formula1>
    </dataValidation>
    <dataValidation type="list" allowBlank="1" showInputMessage="1" showErrorMessage="1" sqref="CR2:CR1048576 PW2:PW1048576 DL2:DL1048576 EF2:EF1048576 GN2:GN1048576 HI2:HI1048576 ID2:ID1048576 KK2:KK1048576 LC2:LC1048576 LU2:LU1048576 NS2:NS1048576 OE2:OE1048576 OQ2:OQ1048576 QD2:QD1048576 RL2:RL1048576 RR2:RR1048576 SO2:SO1048576 AN2:AN1048576 BJ2:BJ1048576 BX2:BX1048576 N2:N1048576 AD2:AD1048576" xr:uid="{6E7F8E09-8733-4D41-A207-66D910672AF6}">
      <formula1>"4"</formula1>
    </dataValidation>
    <dataValidation type="list" allowBlank="1" showInputMessage="1" showErrorMessage="1" sqref="CS2:CS1048576 DM2:DM1048576 EG2:EG1048576 GO2:GO1048576 HJ2:HJ1048576 IE2:IE1048576 KL2:KL1048576 LD2:LD1048576 LV2:LV1048576 NT2:NT1048576 OF2:OF1048576 OR2:OR1048576 QE2:QE1048576 RS2:RS1048576 SP2:SP1048576 AO2:AO1048576 BK2:BK1048576 O2:O1048576" xr:uid="{D52A3D78-8703-44CA-A264-4E40FF34DC95}">
      <formula1>"5"</formula1>
    </dataValidation>
    <dataValidation type="list" allowBlank="1" showInputMessage="1" showErrorMessage="1" sqref="CT2:CT1048576 DN2:DN1048576 EH2:EH1048576 GP2:GP1048576 HK2:HK1048576 IF2:IF1048576 KM2:KM1048576 LE2:LE1048576 LW2:LW1048576 NU2:NU1048576 OG2:OG1048576 OS2:OS1048576 QF2:QF1048576 RT2:RT1048576 SQ2:SQ1048576 BL2:BL1048576 AP2:AP1048576 P2:P1048576" xr:uid="{B647662D-A15D-4F9A-BD39-D2ACEFD10CCE}">
      <formula1>"6"</formula1>
    </dataValidation>
    <dataValidation type="list" allowBlank="1" showInputMessage="1" showErrorMessage="1" sqref="CU2:CU1048576 DO2:DO1048576 EI2:EI1048576 GQ2:GQ1048576 HL2:HL1048576 IG2:IG1048576 KN2:KN1048576 LF2:LF1048576 LX2:LX1048576 NV2:NV1048576 OH2:OH1048576 OT2:OT1048576 QG2:QG1048576 RU2:RU1048576 SR2:SR1048576 BY2:BY1048576 Q2:Q1048576" xr:uid="{61E0F9D9-B33D-458A-BB7E-4CBF5BAD8B0E}">
      <formula1>"7"</formula1>
    </dataValidation>
    <dataValidation type="list" allowBlank="1" showInputMessage="1" showErrorMessage="1" sqref="CV2:CV1048576 DP2:DP1048576 EJ2:EJ1048576 GR2:GR1048576 HM2:HM1048576 IH2:IH1048576 KO2:KO1048576 LG2:LG1048576 LY2:LY1048576 NW2:NW1048576 OI2:OI1048576 OU2:OU1048576 QH2:QH1048576 SS2:SS1048576 R2:R1048576" xr:uid="{30C46A57-6243-4768-889F-406D97EB4E93}">
      <formula1>"8"</formula1>
    </dataValidation>
    <dataValidation type="list" allowBlank="1" showInputMessage="1" showErrorMessage="1" sqref="CX2:CX1048576 DR2:DR1048576 EL2:EL1048576 GT2:GT1048576 HO2:HO1048576 IJ2:IJ1048576 KQ2:KQ1048576 LI2:LI1048576 MA2:MA1048576 QJ2:QJ1048576 SU2:SU1048576 T2:T1048576 CA2:CA1048576" xr:uid="{A759BCF1-245C-419A-9421-1BD692452A1D}">
      <formula1>"10"</formula1>
    </dataValidation>
    <dataValidation type="list" allowBlank="1" showInputMessage="1" showErrorMessage="1" sqref="CY2:CY1048576 DS2:DS1048576 EM2:EM1048576 GU2:GU1048576 HP2:HP1048576 IK2:IK1048576 KR2:KR1048576 LJ2:LJ1048576 MB2:MB1048576 QK2:QK1048576 U2:U1048576" xr:uid="{10EE399A-C623-40F4-915E-132154EEBEEF}">
      <formula1>"11"</formula1>
    </dataValidation>
    <dataValidation type="list" allowBlank="1" showInputMessage="1" showErrorMessage="1" sqref="CZ2:CZ1048576 DT2:DT1048576 EN2:EN1048576 GV2:GV1048576 HQ2:HQ1048576 IL2:IL1048576 KS2:KS1048576 LK2:LK1048576 MC2:MC1048576 QL2:QL1048576 V2:V1048576 CB2:CB1048576" xr:uid="{75FC8A0B-55EB-45C1-9A5C-6CFE75A12F87}">
      <formula1>"12"</formula1>
    </dataValidation>
    <dataValidation type="list" allowBlank="1" showInputMessage="1" showErrorMessage="1" sqref="DA2:DA1048576 DU2:DU1048576 EO2:EO1048576 GW2:GW1048576 HR2:HR1048576 IM2:IM1048576 KT2:KT1048576 LL2:LL1048576 MD2:MD1048576 QM2:QM1048576 W2:W1048576" xr:uid="{46611A22-521F-4B8A-8A73-B61A8D2BA663}">
      <formula1>"13"</formula1>
    </dataValidation>
    <dataValidation type="list" allowBlank="1" showInputMessage="1" showErrorMessage="1" sqref="DB2:DB1048576 DV2:DV1048576 EP2:EP1048576 GX2:GX1048576 HS2:HS1048576 IN2:IN1048576 QN2:QN1048576 KU2:KU1048576 LM2:LM1048576 ME2:ME1048576 X2:X1048576" xr:uid="{ED73B37E-13DB-4DBF-B6CD-9ED567104F00}">
      <formula1>"14"</formula1>
    </dataValidation>
    <dataValidation type="list" allowBlank="1" showInputMessage="1" showErrorMessage="1" sqref="DC2:DC1048576 DW2:DW1048576 EQ2:EQ1048576 GY2:GY1048576 HT2:HT1048576 IO2:IO1048576 QO2:QO1048576 KV2:KV1048576 LN2:LN1048576 MF2:MF1048576 NL2:NL1048576 Y2:Y1048576" xr:uid="{887A2EC9-53FB-43E8-B4DE-2AD978CAE8A8}">
      <formula1>"15"</formula1>
    </dataValidation>
    <dataValidation type="list" allowBlank="1" showInputMessage="1" showErrorMessage="1" sqref="DD2:DD1048576 DX2:DX1048576 ER2:ER1048576 GZ2:GZ1048576 HU2:HU1048576 IP2:IP1048576 QP2:QP1048576 Z2:Z1048576" xr:uid="{35C90759-5BEF-493D-8FB2-F9BD2FD02C43}">
      <formula1>"16"</formula1>
    </dataValidation>
    <dataValidation type="list" allowBlank="1" showInputMessage="1" showErrorMessage="1" sqref="DE2:DE1048576 DY2:DY1048576 ES2:ES1048576 HA2:HA1048576 HV2:HV1048576 IQ2:IQ1048576 QQ2:QQ1048576" xr:uid="{C187251C-704C-41B7-B4AB-F314AFA9AB9C}">
      <formula1>"17"</formula1>
    </dataValidation>
    <dataValidation type="list" allowBlank="1" showInputMessage="1" showErrorMessage="1" sqref="DF2:DF1048576 PX2:PX1048576 DZ2:DZ1048576 ET2:ET1048576 HC2:HC1048576 HX2:HX1048576 IS2:IS1048576 KW2:KW1048576 LO2:LO1048576 MG2:MG1048576 NY2:NY1048576 OK2:OK1048576 OW2:OW1048576 QR2:QR1048576 RM2:RM1048576 RW2:RW1048576 SV2:SV1048576 BD2:BD1048576 BP2:BP1048576 CC2:CC1048576" xr:uid="{60D21BB8-7A58-435E-BDC9-FD82A6A5C329}">
      <formula1>"99999"</formula1>
    </dataValidation>
    <dataValidation type="list" allowBlank="1" showInputMessage="1" showErrorMessage="1" sqref="HB2:HB1048576 HW2:HW1048576 IR2:IR1048576" xr:uid="{0743228D-CD95-46A4-83D5-68309116B924}">
      <formula1>"18"</formula1>
    </dataValidation>
    <dataValidation type="list" allowBlank="1" showInputMessage="1" showErrorMessage="1" sqref="RV2:RV1048576 BO2:BO1048576" xr:uid="{FD168CE6-6D97-4B25-B612-6B4971BE91FC}">
      <formula1>"99904"</formula1>
    </dataValidation>
    <dataValidation type="list" allowBlank="1" showInputMessage="1" showErrorMessage="1" sqref="TD2:TD1048576" xr:uid="{E6BA0C36-B85E-4090-AE82-09DDC745321D}">
      <formula1>"1,0"</formula1>
    </dataValidation>
    <dataValidation type="list" allowBlank="1" showInputMessage="1" showErrorMessage="1" sqref="RX2:RX1048576 RZ2:RZ1048576 SB2:SB1048576 SD2:SD1048576 TE2:TE1048576 TG2:TG1048576" xr:uid="{39CE7B21-7DA6-470A-ACDC-2FD3D49D3633}">
      <formula1>"99904,99999"</formula1>
    </dataValidation>
    <dataValidation type="list" allowBlank="1" showInputMessage="1" showErrorMessage="1" sqref="TB2:TB1048576" xr:uid="{17A00767-008C-49F4-8ACE-AAC9AF1F125C}">
      <formula1>"0, 1, 2,"</formula1>
    </dataValidation>
    <dataValidation type="list" operator="equal" allowBlank="1" showInputMessage="1" showErrorMessage="1" sqref="CI2:CI1048576" xr:uid="{32976EFB-F75A-46DF-AA05-3E64A698C2FD}">
      <formula1>"99902"</formula1>
    </dataValidation>
    <dataValidation type="list" operator="equal" allowBlank="1" showInputMessage="1" showErrorMessage="1" sqref="CH2:CH1048576" xr:uid="{0A006D77-6725-4D66-8218-C342B31E6CB2}">
      <formula1>"3"</formula1>
    </dataValidation>
    <dataValidation type="list" operator="equal" allowBlank="1" showInputMessage="1" showErrorMessage="1" sqref="CG2:CG1048576" xr:uid="{B73D9B39-14A3-4433-8D2E-0622DBCF6944}">
      <formula1>"2"</formula1>
    </dataValidation>
    <dataValidation type="list" operator="equal" allowBlank="1" showInputMessage="1" showErrorMessage="1" sqref="CF2:CF1048576" xr:uid="{9FD5AB0D-B1DD-4A09-8A4C-EE8C1BE68676}">
      <formula1>"1"</formula1>
    </dataValidation>
    <dataValidation operator="equal" allowBlank="1" showInputMessage="1" showErrorMessage="1" sqref="CJ2:CJ1048576" xr:uid="{1422B24C-8684-4A3E-9186-711BE3FEF0AB}"/>
    <dataValidation type="custom" operator="greaterThan" allowBlank="1" showInputMessage="1" showErrorMessage="1" errorTitle="Enter a valid date" error="Please ensure it is a valid date and that the client is at least 18 years old. If unknown, use 09/09/9999." sqref="E2:E1048576" xr:uid="{3A08994C-D414-452A-A3F1-39C94551F670}">
      <formula1>OR(E2=DATE(9999,9,9),(AND(E2&gt;=DATE(1900,1,1),IF(ISNUMBER(E2),YEAR(E2)&gt;=1900,FALSE),E2&lt;DATE(2006,1,1))))</formula1>
    </dataValidation>
    <dataValidation type="textLength" allowBlank="1" showInputMessage="1" showErrorMessage="1" error="Value must be 5 (99999 if unknown) or 9 characters long." sqref="F2:G1048576" xr:uid="{9DA4CDC0-8982-4FC3-BC0E-A723CAE7153F}">
      <formula1>5</formula1>
      <formula2>9</formula2>
    </dataValidation>
    <dataValidation type="textLength" operator="equal" allowBlank="1" showInputMessage="1" showErrorMessage="1" error="Value must be 5 characters long" sqref="CE2:CE1048576" xr:uid="{A9D2257C-4EAC-4B35-BB69-197E55A14FAF}">
      <formula1>5</formula1>
    </dataValidation>
    <dataValidation type="list" allowBlank="1" showInputMessage="1" showErrorMessage="1" sqref="BR2:BR1048576" xr:uid="{2B572FA2-6205-47E7-BD00-B4042B5F5D47}">
      <formula1>"A,B,C,D,E,F,G,H,I,J,K,99903,99999"</formula1>
    </dataValidation>
    <dataValidation type="list" allowBlank="1" showInputMessage="1" showErrorMessage="1" sqref="BB2:BB1048576" xr:uid="{25A22921-A534-4F4C-A2EE-AA418C34EDF1}">
      <formula1>"W"</formula1>
    </dataValidation>
    <dataValidation type="whole" operator="greaterThan" allowBlank="1" showInputMessage="1" showErrorMessage="1" error="Must be a number. Exclude dashes and parentheses." sqref="AF2:AF1048576" xr:uid="{36FD9490-D70E-42EF-A46C-105C0DC9C96B}">
      <formula1>1</formula1>
    </dataValidation>
    <dataValidation type="date" operator="greaterThan" allowBlank="1" showInputMessage="1" showErrorMessage="1" errorTitle="Enter a valid date" error="Enter a date greater than 10/1/2023" sqref="I2:J1048576" xr:uid="{84A541D5-EBA7-43A6-B1FE-E6EC6231AA65}">
      <formula1>45200</formula1>
    </dataValidation>
    <dataValidation type="list" allowBlank="1" showInputMessage="1" showErrorMessage="1" sqref="AQ2:AQ1048576" xr:uid="{81CE4E12-1957-4539-BF14-0DF3E5B62C9A}">
      <formula1>"A"</formula1>
    </dataValidation>
    <dataValidation type="list" allowBlank="1" showInputMessage="1" showErrorMessage="1" sqref="AR2:AR1048576" xr:uid="{035D79E2-6930-4E92-9D58-B96F14615900}">
      <formula1>"C"</formula1>
    </dataValidation>
    <dataValidation type="list" allowBlank="1" showInputMessage="1" showErrorMessage="1" sqref="AS2:AS1048576" xr:uid="{758FEFFC-447F-45F6-86F4-3D1F37C72D8A}">
      <formula1>"H"</formula1>
    </dataValidation>
    <dataValidation type="list" allowBlank="1" showInputMessage="1" showErrorMessage="1" sqref="AT2:AT1048576" xr:uid="{1EFE07B2-85D2-48F9-8F4A-BF0DE9A5FE57}">
      <formula1>"J"</formula1>
    </dataValidation>
    <dataValidation type="list" allowBlank="1" showInputMessage="1" showErrorMessage="1" sqref="AU2:AU1048576" xr:uid="{E0100786-2707-49B6-B73F-250206328EBE}">
      <formula1>"K"</formula1>
    </dataValidation>
    <dataValidation type="list" allowBlank="1" showInputMessage="1" showErrorMessage="1" sqref="AV2:AV1048576" xr:uid="{A4E10BBF-22C0-4433-BFA2-01988DFEC42B}">
      <formula1>"M"</formula1>
    </dataValidation>
    <dataValidation type="list" allowBlank="1" showInputMessage="1" showErrorMessage="1" sqref="AW2:AW1048576" xr:uid="{AD737FA3-B509-413A-8212-3FE8D04491D9}">
      <formula1>"N"</formula1>
    </dataValidation>
    <dataValidation type="list" allowBlank="1" showInputMessage="1" showErrorMessage="1" sqref="AX2:AX1048576" xr:uid="{5EBE681A-181C-4624-A0EC-9E1B06567745}">
      <formula1>"P"</formula1>
    </dataValidation>
    <dataValidation type="list" allowBlank="1" showInputMessage="1" showErrorMessage="1" sqref="AY2:AY1048576" xr:uid="{030664A5-A775-4329-93B4-E910261B8075}">
      <formula1>"R"</formula1>
    </dataValidation>
    <dataValidation type="list" allowBlank="1" showInputMessage="1" showErrorMessage="1" sqref="AZ2:AZ1048576" xr:uid="{82A80486-CF37-419C-AD86-AB7C8DDF0AE7}">
      <formula1>"T"</formula1>
    </dataValidation>
    <dataValidation type="list" allowBlank="1" showInputMessage="1" showErrorMessage="1" sqref="BA2:BA1048576" xr:uid="{1CBDAFD5-86A1-4BA9-92C3-53D9EB6FB28B}">
      <formula1>"V"</formula1>
    </dataValidation>
    <dataValidation type="list" allowBlank="1" showInputMessage="1" showErrorMessage="1" sqref="BC2:BC1048576 BN2:BN1048576" xr:uid="{C30E3F48-95E6-47BD-9BCF-C525FEAF5B54}">
      <formula1>"99900"</formula1>
    </dataValidation>
    <dataValidation type="list" allowBlank="1" showInputMessage="1" showErrorMessage="1" sqref="QX2:QX1048576" xr:uid="{0A061A8C-5E7A-423C-959B-E6C2F9E64922}">
      <formula1>"1,2,3,4,5,6,99903,99999"</formula1>
    </dataValidation>
    <dataValidation type="date" operator="greaterThanOrEqual" allowBlank="1" showInputMessage="1" showErrorMessage="1" errorTitle="Enter a valid date" error="Enter a date greater than 10/31/2023. If there is no data to enter, please note this in the Submission Details tab." sqref="A2:A1048576" xr:uid="{2BB27243-21BF-4CE7-BCCF-9B7646532E6E}">
      <formula1>45230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96" id="{5EF1B91A-3709-44FE-A0AE-C11E5F0B89B9}">
            <xm:f>$CM2=List!$A$8</xm:f>
            <x14:dxf>
              <fill>
                <patternFill patternType="solid">
                  <bgColor theme="3" tint="0.79998168889431442"/>
                </patternFill>
              </fill>
            </x14:dxf>
          </x14:cfRule>
          <xm:sqref>EB2:EV1000000 GF2:GG10000 RI2:SE100000 SK2:SX100000 SZ2:TA100000 TE2:TH100000 CN2:EA1048576 SF2:SF1048576 TB2:TB1048576</xm:sqref>
        </x14:conditionalFormatting>
        <x14:conditionalFormatting xmlns:xm="http://schemas.microsoft.com/office/excel/2006/main">
          <x14:cfRule type="expression" priority="97" id="{E4A5299C-BDC2-4EBD-BA7C-1AF3DDF741FB}">
            <xm:f>$CM2=List!$A$8</xm:f>
            <x14:dxf>
              <fill>
                <patternFill>
                  <bgColor theme="3" tint="0.79998168889431442"/>
                </patternFill>
              </fill>
            </x14:dxf>
          </x14:cfRule>
          <xm:sqref>GJ2:IU1048576 IW2:IW1048576 IY2:IY1048576 JA2:JA1048576 JC2:JC1048576 JE2:JE1048576 JG2:JG1048576 JI2:JI1048576 JK2:JK1048576 JM2:JM1048576 JO2:JO1048576 JQ2:JQ1048576 JS2:JS1048576 JU2:JU1048576 JW2:JW1048576 JY2:JY1048576 KA2:KA1048576 KC2:KC1048576 KE2:KE1048576 EX2:EX1048576 EZ2:EZ1048576 FB2:FB1048576 FD2:FD1048576 FF2:FF1048576 FH2:FH1048576 FJ2:FJ1048576 FL2:FL1048576 FN2:FN1048576 FP2:FP1048576 FR2:FR1048576 FT2:FT1048576 FV2:FV1048576 FX2:FX1048576 FZ2:FZ1048576 GB2:GB1048576 GD2:GD1048576 NO2:OY1048576 PA2:PA1048576 PC2:PC1048576 PE2:PE1048576 PG2:PG1048576 PI2:PI1048576 PK2:PK1048576 PM2:PM1048576 PO2:PO1048576 PQ2:PQ1048576 NK2:NK99999 KG2:MI1048576 MK2:MK1048576 MM2:MM1048576 MO2:MO1048576 MQ2:MQ1048576 MS2:MS1048576 MU2:MU1048576 MW2:MW1048576 MY2:MY1048576 NA2:NA1048576 NC2:NC1048576 NE2:NE1048576 NG2:NG1048576 NI2:NI1048576 NM2:NM1048576 PS2:PY1048576 QV2:QV1048576 QZ2:RB1048576 RD2:RE1048576 RG2:RG1048576</xm:sqref>
        </x14:conditionalFormatting>
        <x14:conditionalFormatting xmlns:xm="http://schemas.microsoft.com/office/excel/2006/main">
          <x14:cfRule type="expression" priority="15" id="{59BCDAA0-02BE-42F8-AE33-CAA25E22068E}">
            <xm:f>$CM2=List!$A$8</xm:f>
            <x14:dxf>
              <fill>
                <patternFill>
                  <bgColor theme="9" tint="0.39994506668294322"/>
                </patternFill>
              </fill>
            </x14:dxf>
          </x14:cfRule>
          <xm:sqref>RH2:RH99999</xm:sqref>
        </x14:conditionalFormatting>
      </x14:conditionalFormattings>
    </ext>
    <ext xmlns:x14="http://schemas.microsoft.com/office/spreadsheetml/2009/9/main" uri="{CCE6A557-97BC-4b89-ADB6-D9C93CAAB3DF}">
      <x14:dataValidations xmlns:xm="http://schemas.microsoft.com/office/excel/2006/main" count="18">
        <x14:dataValidation type="list" allowBlank="1" showInputMessage="1" showErrorMessage="1" xr:uid="{E7065F1F-C169-42DE-9054-0AA8F67B4187}">
          <x14:formula1>
            <xm:f>List!$A$8</xm:f>
          </x14:formula1>
          <xm:sqref>CM2:CM1048576</xm:sqref>
        </x14:dataValidation>
        <x14:dataValidation type="list" allowBlank="1" showInputMessage="1" showErrorMessage="1" xr:uid="{164A6125-8143-4BDC-9849-0DA1DFC47D7A}">
          <x14:formula1>
            <xm:f>List!$V$2:$V$4</xm:f>
          </x14:formula1>
          <xm:sqref>QZ2:QZ1048576</xm:sqref>
        </x14:dataValidation>
        <x14:dataValidation type="list" allowBlank="1" showInputMessage="1" showErrorMessage="1" xr:uid="{0077B51C-A62F-4EF5-A3FE-59AAE2E4D5B3}">
          <x14:formula1>
            <xm:f>List!$AX$2:$AX$7</xm:f>
          </x14:formula1>
          <xm:sqref>MI2:MI1048576 MK2:MK1048576 MM2:MM1048576 MO2:MO1048576 MQ2:MQ1048576 MS2:MS1048576 MU2:MU1048576 MW2:MW1048576 MY2:MY1048576 NA2:NA1048576 NC2:NC1048576 NE2:NE1048576 NG2:NG1048576 PQ2:PQ1048576 NM2:NM1048576 OY2:OY1048576 PA1:PA1048576 PC1:PC1048576 PE2:PE1048576 PG2:PG1048576 PI2:PI1048576 PK2:PK1048576 PM2:PM1048576 PO2:PO1048576 NI2:NI1048576 NK2:NK1048576</xm:sqref>
        </x14:dataValidation>
        <x14:dataValidation type="list" allowBlank="1" showInputMessage="1" showErrorMessage="1" xr:uid="{1F25D054-7C70-4526-95A1-DF2570F4C777}">
          <x14:formula1>
            <xm:f>List!$L$2:$L$8</xm:f>
          </x14:formula1>
          <xm:sqref>EV2:EV1048576 JI2:JI1048576 JG2:JG1048576 JE2:JE1048576 JC2:JC1048576 JA2:JA1048576 IY2:IY1048576 IW2:IW1048576 IU2:IU1048576 GD2:GD1048576 GB2:GB1048576 FZ2:FZ1048576 FX2:FX1048576 FV2:FV1048576 FT2:FT1048576 FR2:FR1048576 FP2:FP1048576 FN2:FN1048576 FL2:FL1048576 FJ2:FJ1048576 FH2:FH1048576 FF2:FF1048576 FD2:FD1048576 FB2:FB1048576 EZ2:EZ1048576 EX2:EX1048576 KE2:KE1048576 KC2:KC1048576 KA2:KA1048576 JY2:JY1048576 JW2:JW1048576 JU2:JU1048576 JS2:JS1048576 JQ2:JQ1048576 JO2:JO1048576 JM2:JM1048576 JK2:JK1048576</xm:sqref>
        </x14:dataValidation>
        <x14:dataValidation type="list" allowBlank="1" showInputMessage="1" showErrorMessage="1" xr:uid="{EA678FA5-D4AE-42D1-9F20-45B00E69671F}">
          <x14:formula1>
            <xm:f>List!$D$2:$D$24</xm:f>
          </x14:formula1>
          <xm:sqref>RB2:RB1048576 RE2:RE1048576</xm:sqref>
        </x14:dataValidation>
        <x14:dataValidation type="list" allowBlank="1" showInputMessage="1" showErrorMessage="1" xr:uid="{BFED826E-E3BF-4246-AB51-1EF7E9ECEDC0}">
          <x14:formula1>
            <xm:f>List!$B$2:$B$4</xm:f>
          </x14:formula1>
          <xm:sqref>SF2:SF1048576 SX2:SX1048576 GF2:GH1048576 CK2:CL1048576</xm:sqref>
        </x14:dataValidation>
        <x14:dataValidation type="list" allowBlank="1" showInputMessage="1" showErrorMessage="1" xr:uid="{FAEFFAE7-1130-4C03-B8E6-5A13DA54D185}">
          <x14:formula1>
            <xm:f>List!$F$2:$F$6</xm:f>
          </x14:formula1>
          <xm:sqref>TC2:TC1048576</xm:sqref>
        </x14:dataValidation>
        <x14:dataValidation type="list" allowBlank="1" showInputMessage="1" showErrorMessage="1" xr:uid="{5D4B4BA5-CDF7-4223-85E8-4F560CCE6505}">
          <x14:formula1>
            <xm:f>List!$J$2:$J$7</xm:f>
          </x14:formula1>
          <xm:sqref>GI2:GI1048576</xm:sqref>
        </x14:dataValidation>
        <x14:dataValidation type="list" allowBlank="1" showInputMessage="1" showErrorMessage="1" xr:uid="{664D1BA3-9046-47E8-8FA5-D3ECD5ECD4E4}">
          <x14:formula1>
            <xm:f>List!$R$2:$R$6</xm:f>
          </x14:formula1>
          <xm:sqref>QT2:QT1048576</xm:sqref>
        </x14:dataValidation>
        <x14:dataValidation type="list" allowBlank="1" showInputMessage="1" showErrorMessage="1" xr:uid="{141FE8E8-2DC1-4E93-9A11-915CA5B9FAA2}">
          <x14:formula1>
            <xm:f>List!$T$2:$T$7</xm:f>
          </x14:formula1>
          <xm:sqref>QV2:QV1048576</xm:sqref>
        </x14:dataValidation>
        <x14:dataValidation type="list" allowBlank="1" showInputMessage="1" showErrorMessage="1" xr:uid="{EFA4931E-9860-4C87-A4A0-19F0C5892A4F}">
          <x14:formula1>
            <xm:f>List!$X$2:$X$6</xm:f>
          </x14:formula1>
          <xm:sqref>RA2:RA1048576 BT2:BT1048576</xm:sqref>
        </x14:dataValidation>
        <x14:dataValidation type="list" allowBlank="1" showInputMessage="1" showErrorMessage="1" xr:uid="{8ABCAE2D-9E9D-478D-A825-6C0C9BC0AEBB}">
          <x14:formula1>
            <xm:f>List!$Z$2:$Z$5</xm:f>
          </x14:formula1>
          <xm:sqref>RN2:RN1048576</xm:sqref>
        </x14:dataValidation>
        <x14:dataValidation type="list" allowBlank="1" showInputMessage="1" showErrorMessage="1" xr:uid="{B71D6303-5F2B-446C-8331-424214286218}">
          <x14:formula1>
            <xm:f>List!$AD$2:$AD$8</xm:f>
          </x14:formula1>
          <xm:sqref>SG2:SG1048576</xm:sqref>
        </x14:dataValidation>
        <x14:dataValidation type="list" allowBlank="1" showInputMessage="1" showErrorMessage="1" xr:uid="{E2A87A1D-9340-4902-A726-F879B914130D}">
          <x14:formula1>
            <xm:f>List!$AF$2:$AF$8</xm:f>
          </x14:formula1>
          <xm:sqref>SI2:SI1048576</xm:sqref>
        </x14:dataValidation>
        <x14:dataValidation type="list" allowBlank="1" showInputMessage="1" showErrorMessage="1" xr:uid="{AC1967DF-80A1-4381-889E-558C0CAF477C}">
          <x14:formula1>
            <xm:f>List!$AW$2:$AW$4</xm:f>
          </x14:formula1>
          <xm:sqref>AG2:AG1048576</xm:sqref>
        </x14:dataValidation>
        <x14:dataValidation type="list" allowBlank="1" showInputMessage="1" showErrorMessage="1" xr:uid="{64549EF9-DE11-4C1A-9C5A-B933FD69CD38}">
          <x14:formula1>
            <xm:f>List!$AH$2:$AH$59</xm:f>
          </x14:formula1>
          <xm:sqref>B2:B1048576</xm:sqref>
        </x14:dataValidation>
        <x14:dataValidation type="list" allowBlank="1" showInputMessage="1" showErrorMessage="1" xr:uid="{ECA6156E-0AD0-48FC-A479-108F69598921}">
          <x14:formula1>
            <xm:f>List!$AL$2:$AL$5</xm:f>
          </x14:formula1>
          <xm:sqref>AJ2:AJ1048576</xm:sqref>
        </x14:dataValidation>
        <x14:dataValidation type="list" allowBlank="1" showInputMessage="1" showErrorMessage="1" xr:uid="{C6F20FF7-C0BE-4A35-A6D5-58215A51058A}">
          <x14:formula1>
            <xm:f>List!$AQ$2:$AQ$35</xm:f>
          </x14:formula1>
          <xm:sqref>BQ2:BQ1048576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8727-2933-4A06-87CA-B261E7A3566D}">
  <sheetPr codeName="Sheet15"/>
  <dimension ref="A1:AY59"/>
  <sheetViews>
    <sheetView workbookViewId="0">
      <selection activeCell="A4" sqref="A4"/>
    </sheetView>
  </sheetViews>
  <sheetFormatPr defaultColWidth="9.42578125" defaultRowHeight="14.45"/>
  <cols>
    <col min="1" max="1" width="108.42578125" style="13" bestFit="1" customWidth="1"/>
    <col min="2" max="2" width="24.5703125" style="13" customWidth="1"/>
    <col min="3" max="3" width="9.42578125" style="13"/>
    <col min="4" max="4" width="17.42578125" style="13" customWidth="1"/>
    <col min="5" max="5" width="25.5703125" style="13" customWidth="1"/>
    <col min="6" max="6" width="9.42578125" style="13"/>
    <col min="7" max="7" width="47.42578125" style="13" customWidth="1"/>
    <col min="8" max="8" width="9.42578125" style="13"/>
    <col min="9" max="9" width="14.42578125" style="13" customWidth="1"/>
    <col min="10" max="10" width="9.42578125" style="13"/>
    <col min="11" max="11" width="21.5703125" style="13" customWidth="1"/>
    <col min="12" max="12" width="9.42578125" style="13"/>
    <col min="13" max="13" width="38.5703125" style="13" customWidth="1"/>
    <col min="14" max="16" width="9.42578125" style="13"/>
    <col min="17" max="17" width="19.42578125" style="13" bestFit="1" customWidth="1"/>
    <col min="18" max="19" width="9.42578125" style="13"/>
    <col min="20" max="20" width="6.5703125" style="13" bestFit="1" customWidth="1"/>
    <col min="21" max="28" width="9.42578125" style="13"/>
    <col min="29" max="29" width="29.42578125" style="13" customWidth="1"/>
    <col min="30" max="30" width="9.42578125" style="13"/>
    <col min="31" max="31" width="14" style="13" customWidth="1"/>
    <col min="32" max="32" width="9.42578125" style="13"/>
    <col min="33" max="33" width="20.5703125" style="13" customWidth="1"/>
    <col min="34" max="34" width="9.42578125" style="13"/>
    <col min="35" max="35" width="12.5703125" style="13" customWidth="1"/>
    <col min="36" max="16384" width="9.42578125" style="13"/>
  </cols>
  <sheetData>
    <row r="1" spans="1:51" s="12" customFormat="1">
      <c r="A1" s="8" t="s">
        <v>3192</v>
      </c>
      <c r="B1" s="162" t="s">
        <v>3193</v>
      </c>
      <c r="C1" s="162"/>
      <c r="D1" s="164" t="s">
        <v>3194</v>
      </c>
      <c r="E1" s="165"/>
      <c r="F1" s="162" t="s">
        <v>3195</v>
      </c>
      <c r="G1" s="162"/>
      <c r="H1" s="164" t="s">
        <v>3196</v>
      </c>
      <c r="I1" s="165"/>
      <c r="J1" s="164" t="s">
        <v>3197</v>
      </c>
      <c r="K1" s="165"/>
      <c r="L1" s="163" t="s">
        <v>3198</v>
      </c>
      <c r="M1" s="163"/>
      <c r="N1" s="8" t="s">
        <v>3199</v>
      </c>
      <c r="O1" s="8"/>
      <c r="P1" s="8" t="s">
        <v>3200</v>
      </c>
      <c r="Q1" s="8" t="s">
        <v>3201</v>
      </c>
      <c r="R1" s="162" t="s">
        <v>3202</v>
      </c>
      <c r="S1" s="162"/>
      <c r="T1" s="162" t="s">
        <v>3203</v>
      </c>
      <c r="U1" s="162"/>
      <c r="V1" s="164" t="s">
        <v>3204</v>
      </c>
      <c r="W1" s="165"/>
      <c r="X1" s="164" t="s">
        <v>3205</v>
      </c>
      <c r="Y1" s="165"/>
      <c r="Z1" s="162" t="s">
        <v>3206</v>
      </c>
      <c r="AA1" s="162"/>
      <c r="AB1" s="162" t="s">
        <v>3207</v>
      </c>
      <c r="AC1" s="162"/>
      <c r="AD1" s="162" t="s">
        <v>3208</v>
      </c>
      <c r="AE1" s="162"/>
      <c r="AF1" s="162" t="s">
        <v>3209</v>
      </c>
      <c r="AG1" s="162"/>
      <c r="AH1" s="162" t="s">
        <v>1362</v>
      </c>
      <c r="AI1" s="162"/>
      <c r="AJ1" s="162" t="s">
        <v>1281</v>
      </c>
      <c r="AK1" s="162"/>
      <c r="AL1" s="162" t="s">
        <v>1284</v>
      </c>
      <c r="AM1" s="162"/>
      <c r="AN1" s="12" t="s">
        <v>3210</v>
      </c>
      <c r="AO1" s="162" t="s">
        <v>3211</v>
      </c>
      <c r="AP1" s="162"/>
      <c r="AQ1" s="162" t="s">
        <v>3212</v>
      </c>
      <c r="AR1" s="162"/>
      <c r="AS1" s="162" t="s">
        <v>3213</v>
      </c>
      <c r="AT1" s="162"/>
      <c r="AU1" s="162" t="s">
        <v>3214</v>
      </c>
      <c r="AV1" s="162"/>
      <c r="AW1" s="12" t="s">
        <v>605</v>
      </c>
      <c r="AX1" s="12" t="s">
        <v>661</v>
      </c>
      <c r="AY1" s="12" t="s">
        <v>600</v>
      </c>
    </row>
    <row r="2" spans="1:51" ht="43.15">
      <c r="A2" s="45" t="s">
        <v>1081</v>
      </c>
      <c r="B2" s="13">
        <v>1</v>
      </c>
      <c r="C2" s="13" t="s">
        <v>1177</v>
      </c>
      <c r="D2" s="15">
        <v>1</v>
      </c>
      <c r="E2" s="13" t="s">
        <v>1815</v>
      </c>
      <c r="F2" s="13">
        <v>1</v>
      </c>
      <c r="G2" s="13" t="s">
        <v>3215</v>
      </c>
      <c r="H2" s="16">
        <v>1</v>
      </c>
      <c r="I2" s="13" t="s">
        <v>1150</v>
      </c>
      <c r="J2" s="13">
        <v>1</v>
      </c>
      <c r="K2" s="17" t="s">
        <v>1565</v>
      </c>
      <c r="L2" s="13">
        <v>1</v>
      </c>
      <c r="M2" s="13" t="s">
        <v>3216</v>
      </c>
      <c r="R2" s="13">
        <v>1</v>
      </c>
      <c r="S2" s="17" t="s">
        <v>1763</v>
      </c>
      <c r="T2" s="13">
        <v>1</v>
      </c>
      <c r="U2" s="17" t="s">
        <v>3217</v>
      </c>
      <c r="V2" s="13">
        <v>0</v>
      </c>
      <c r="W2" s="17"/>
      <c r="X2" s="13">
        <v>1</v>
      </c>
      <c r="Y2" s="13" t="s">
        <v>1177</v>
      </c>
      <c r="Z2" s="13">
        <v>1</v>
      </c>
      <c r="AA2" s="17" t="s">
        <v>3218</v>
      </c>
      <c r="AB2" s="13">
        <v>1</v>
      </c>
      <c r="AC2" s="13" t="s">
        <v>3219</v>
      </c>
      <c r="AD2" s="13">
        <v>1</v>
      </c>
      <c r="AE2" s="16" t="s">
        <v>3220</v>
      </c>
      <c r="AF2" s="13">
        <v>1</v>
      </c>
      <c r="AG2" s="16" t="s">
        <v>3221</v>
      </c>
      <c r="AH2" s="13">
        <v>1</v>
      </c>
      <c r="AI2" s="18" t="s">
        <v>3222</v>
      </c>
      <c r="AJ2" s="19">
        <v>1</v>
      </c>
      <c r="AK2" s="13" t="s">
        <v>3223</v>
      </c>
      <c r="AL2" s="19">
        <v>1</v>
      </c>
      <c r="AM2" s="13" t="s">
        <v>1244</v>
      </c>
      <c r="AO2" s="13">
        <v>1</v>
      </c>
      <c r="AP2" s="13" t="s">
        <v>3224</v>
      </c>
      <c r="AQ2" s="117" t="s">
        <v>1179</v>
      </c>
      <c r="AR2" s="19" t="s">
        <v>3225</v>
      </c>
      <c r="AS2" s="18">
        <v>1</v>
      </c>
      <c r="AT2" s="19" t="s">
        <v>3226</v>
      </c>
      <c r="AU2" s="9">
        <v>1</v>
      </c>
      <c r="AV2" s="10" t="s">
        <v>3227</v>
      </c>
      <c r="AW2" s="118">
        <v>1</v>
      </c>
      <c r="AX2" s="13">
        <v>1</v>
      </c>
      <c r="AY2" s="13">
        <v>10</v>
      </c>
    </row>
    <row r="3" spans="1:51" ht="43.15">
      <c r="A3" s="45" t="s">
        <v>1085</v>
      </c>
      <c r="B3" s="13">
        <v>0</v>
      </c>
      <c r="C3" s="13" t="s">
        <v>1180</v>
      </c>
      <c r="D3" s="15">
        <v>2</v>
      </c>
      <c r="E3" s="13" t="s">
        <v>1817</v>
      </c>
      <c r="F3" s="13">
        <v>2</v>
      </c>
      <c r="G3" s="13" t="s">
        <v>3228</v>
      </c>
      <c r="H3" s="15">
        <v>2</v>
      </c>
      <c r="I3" s="13" t="s">
        <v>1109</v>
      </c>
      <c r="J3" s="13">
        <v>2</v>
      </c>
      <c r="K3" s="17" t="s">
        <v>1568</v>
      </c>
      <c r="L3" s="13">
        <v>2</v>
      </c>
      <c r="M3" s="13" t="s">
        <v>3229</v>
      </c>
      <c r="R3" s="13">
        <v>2</v>
      </c>
      <c r="S3" s="17" t="s">
        <v>3230</v>
      </c>
      <c r="T3" s="13">
        <v>2</v>
      </c>
      <c r="U3" s="17" t="s">
        <v>3231</v>
      </c>
      <c r="V3" s="13">
        <v>1</v>
      </c>
      <c r="W3" s="17"/>
      <c r="X3" s="13">
        <v>0</v>
      </c>
      <c r="Y3" s="13" t="s">
        <v>1180</v>
      </c>
      <c r="Z3" s="13">
        <v>2</v>
      </c>
      <c r="AA3" s="17" t="s">
        <v>3232</v>
      </c>
      <c r="AB3" s="13">
        <v>2</v>
      </c>
      <c r="AC3" s="13" t="s">
        <v>3233</v>
      </c>
      <c r="AD3" s="13">
        <v>2</v>
      </c>
      <c r="AE3" s="16" t="s">
        <v>3234</v>
      </c>
      <c r="AF3" s="13">
        <v>2</v>
      </c>
      <c r="AG3" s="16" t="s">
        <v>3235</v>
      </c>
      <c r="AH3" s="13">
        <v>2</v>
      </c>
      <c r="AI3" s="18" t="s">
        <v>3236</v>
      </c>
      <c r="AJ3" s="19">
        <v>2</v>
      </c>
      <c r="AK3" s="13" t="s">
        <v>3237</v>
      </c>
      <c r="AL3" s="19">
        <v>2</v>
      </c>
      <c r="AM3" s="13" t="s">
        <v>1250</v>
      </c>
      <c r="AO3" s="13">
        <v>2</v>
      </c>
      <c r="AP3" s="13" t="s">
        <v>3238</v>
      </c>
      <c r="AQ3" s="116">
        <v>1</v>
      </c>
      <c r="AR3" s="19" t="s">
        <v>3239</v>
      </c>
      <c r="AS3" s="18">
        <v>2</v>
      </c>
      <c r="AT3" s="19" t="s">
        <v>3240</v>
      </c>
      <c r="AU3" s="9">
        <v>2</v>
      </c>
      <c r="AV3" s="10" t="s">
        <v>3241</v>
      </c>
      <c r="AW3" s="118">
        <v>0</v>
      </c>
      <c r="AX3" s="13">
        <v>2</v>
      </c>
    </row>
    <row r="4" spans="1:51" ht="43.15">
      <c r="A4" s="45" t="s">
        <v>1095</v>
      </c>
      <c r="B4" s="13">
        <v>99999</v>
      </c>
      <c r="C4" s="13" t="s">
        <v>1174</v>
      </c>
      <c r="D4" s="15">
        <v>3</v>
      </c>
      <c r="E4" s="13" t="s">
        <v>1819</v>
      </c>
      <c r="F4" s="13">
        <v>3</v>
      </c>
      <c r="G4" s="13" t="s">
        <v>3242</v>
      </c>
      <c r="H4" s="15">
        <v>3</v>
      </c>
      <c r="I4" s="13" t="s">
        <v>3243</v>
      </c>
      <c r="J4" s="13">
        <v>3</v>
      </c>
      <c r="K4" s="17" t="s">
        <v>1570</v>
      </c>
      <c r="L4" s="13">
        <v>3</v>
      </c>
      <c r="M4" s="13" t="s">
        <v>3244</v>
      </c>
      <c r="R4" s="13">
        <v>3</v>
      </c>
      <c r="S4" s="17" t="s">
        <v>1768</v>
      </c>
      <c r="T4" s="13">
        <v>3</v>
      </c>
      <c r="U4" s="17" t="s">
        <v>1779</v>
      </c>
      <c r="V4" s="13">
        <v>99999</v>
      </c>
      <c r="W4" s="17"/>
      <c r="X4" s="13">
        <v>99900</v>
      </c>
      <c r="Y4" s="13" t="s">
        <v>1270</v>
      </c>
      <c r="Z4" s="13">
        <v>3</v>
      </c>
      <c r="AA4" s="17" t="s">
        <v>3245</v>
      </c>
      <c r="AB4" s="13">
        <v>3</v>
      </c>
      <c r="AC4" s="13" t="s">
        <v>3246</v>
      </c>
      <c r="AD4" s="13">
        <v>3</v>
      </c>
      <c r="AE4" s="16" t="s">
        <v>3247</v>
      </c>
      <c r="AF4" s="13">
        <v>3</v>
      </c>
      <c r="AG4" s="16" t="s">
        <v>3248</v>
      </c>
      <c r="AH4" s="13">
        <v>3</v>
      </c>
      <c r="AI4" s="18" t="s">
        <v>3249</v>
      </c>
      <c r="AJ4" s="19">
        <v>3</v>
      </c>
      <c r="AK4" s="13" t="s">
        <v>3250</v>
      </c>
      <c r="AL4" s="19">
        <v>3</v>
      </c>
      <c r="AM4" s="13" t="s">
        <v>1077</v>
      </c>
      <c r="AO4" s="13">
        <v>3</v>
      </c>
      <c r="AP4" s="13" t="s">
        <v>3251</v>
      </c>
      <c r="AQ4" s="116">
        <v>2</v>
      </c>
      <c r="AR4" s="19" t="s">
        <v>3252</v>
      </c>
      <c r="AS4" s="18">
        <v>3</v>
      </c>
      <c r="AT4" s="19" t="s">
        <v>3253</v>
      </c>
      <c r="AU4" s="9">
        <v>3</v>
      </c>
      <c r="AV4" s="10" t="s">
        <v>3254</v>
      </c>
      <c r="AW4" s="118">
        <v>99999</v>
      </c>
      <c r="AX4" s="13">
        <v>3</v>
      </c>
    </row>
    <row r="5" spans="1:51" ht="28.9">
      <c r="A5" s="45" t="s">
        <v>1087</v>
      </c>
      <c r="D5" s="15">
        <v>4</v>
      </c>
      <c r="E5" s="13" t="s">
        <v>1821</v>
      </c>
      <c r="F5" s="13">
        <v>4</v>
      </c>
      <c r="H5" s="15">
        <v>4</v>
      </c>
      <c r="I5" s="13" t="s">
        <v>3255</v>
      </c>
      <c r="J5" s="13">
        <v>99900</v>
      </c>
      <c r="K5" s="17" t="s">
        <v>1270</v>
      </c>
      <c r="L5" s="13">
        <v>4</v>
      </c>
      <c r="R5" s="13">
        <v>99903</v>
      </c>
      <c r="S5" s="13" t="s">
        <v>3256</v>
      </c>
      <c r="T5" s="13">
        <v>4</v>
      </c>
      <c r="U5" s="17" t="s">
        <v>3257</v>
      </c>
      <c r="W5" s="17"/>
      <c r="X5" s="13">
        <v>99904</v>
      </c>
      <c r="Y5" s="13" t="s">
        <v>1336</v>
      </c>
      <c r="Z5" s="13">
        <v>99999</v>
      </c>
      <c r="AA5" s="17" t="s">
        <v>1174</v>
      </c>
      <c r="AB5" s="13">
        <v>4</v>
      </c>
      <c r="AC5" s="13" t="s">
        <v>3258</v>
      </c>
      <c r="AD5" s="13">
        <v>4</v>
      </c>
      <c r="AE5" s="16" t="s">
        <v>3259</v>
      </c>
      <c r="AF5" s="13">
        <v>4</v>
      </c>
      <c r="AG5" s="16" t="s">
        <v>3260</v>
      </c>
      <c r="AH5" s="13">
        <v>4</v>
      </c>
      <c r="AI5" s="18" t="s">
        <v>3261</v>
      </c>
      <c r="AJ5" s="19">
        <v>4</v>
      </c>
      <c r="AK5" s="13" t="s">
        <v>3262</v>
      </c>
      <c r="AL5" s="19">
        <v>99999</v>
      </c>
      <c r="AM5" s="13" t="s">
        <v>1174</v>
      </c>
      <c r="AO5" s="13">
        <v>6</v>
      </c>
      <c r="AP5" s="13" t="s">
        <v>3263</v>
      </c>
      <c r="AQ5" s="116">
        <v>3</v>
      </c>
      <c r="AR5" s="19" t="s">
        <v>3264</v>
      </c>
      <c r="AS5" s="18">
        <v>4</v>
      </c>
      <c r="AT5" s="19" t="s">
        <v>3265</v>
      </c>
      <c r="AU5" s="9">
        <v>4</v>
      </c>
      <c r="AV5" s="10" t="s">
        <v>3266</v>
      </c>
      <c r="AX5" s="13">
        <v>4</v>
      </c>
    </row>
    <row r="6" spans="1:51" ht="26.85" customHeight="1">
      <c r="A6" s="45" t="s">
        <v>1089</v>
      </c>
      <c r="D6" s="15">
        <v>5</v>
      </c>
      <c r="E6" s="13" t="s">
        <v>1823</v>
      </c>
      <c r="F6" s="13">
        <v>5</v>
      </c>
      <c r="H6" s="15">
        <v>5</v>
      </c>
      <c r="I6" s="13" t="s">
        <v>3267</v>
      </c>
      <c r="J6" s="13">
        <v>99904</v>
      </c>
      <c r="K6" s="17" t="s">
        <v>1336</v>
      </c>
      <c r="L6" s="13">
        <v>5</v>
      </c>
      <c r="R6" s="13">
        <v>99999</v>
      </c>
      <c r="S6" s="13" t="s">
        <v>1174</v>
      </c>
      <c r="T6" s="13">
        <v>99903</v>
      </c>
      <c r="U6" s="13" t="s">
        <v>1077</v>
      </c>
      <c r="W6" s="17"/>
      <c r="X6" s="13">
        <v>99999</v>
      </c>
      <c r="Y6" s="13" t="s">
        <v>1174</v>
      </c>
      <c r="AB6" s="13">
        <v>5</v>
      </c>
      <c r="AC6" s="13" t="s">
        <v>3268</v>
      </c>
      <c r="AD6" s="13">
        <v>5</v>
      </c>
      <c r="AE6" s="16" t="s">
        <v>3269</v>
      </c>
      <c r="AF6" s="13">
        <v>5</v>
      </c>
      <c r="AG6" s="16" t="s">
        <v>3270</v>
      </c>
      <c r="AH6" s="13">
        <v>5</v>
      </c>
      <c r="AI6" s="18" t="s">
        <v>3271</v>
      </c>
      <c r="AJ6" s="19">
        <v>5</v>
      </c>
      <c r="AK6" s="13" t="s">
        <v>3272</v>
      </c>
      <c r="AL6" s="19"/>
      <c r="AO6" s="13">
        <v>5</v>
      </c>
      <c r="AP6" s="13" t="s">
        <v>3273</v>
      </c>
      <c r="AQ6" s="116">
        <v>4</v>
      </c>
      <c r="AR6" s="19" t="s">
        <v>3274</v>
      </c>
      <c r="AS6" s="18">
        <v>5</v>
      </c>
      <c r="AT6" s="19" t="s">
        <v>3275</v>
      </c>
      <c r="AU6" s="9">
        <v>5</v>
      </c>
      <c r="AV6" s="10" t="s">
        <v>3276</v>
      </c>
      <c r="AX6" s="13">
        <v>99903</v>
      </c>
    </row>
    <row r="7" spans="1:51" ht="28.9">
      <c r="A7" s="45" t="s">
        <v>1091</v>
      </c>
      <c r="D7" s="15">
        <v>6</v>
      </c>
      <c r="E7" s="13" t="s">
        <v>1825</v>
      </c>
      <c r="H7" s="16">
        <v>6</v>
      </c>
      <c r="I7" s="14" t="s">
        <v>3277</v>
      </c>
      <c r="J7" s="13">
        <v>99999</v>
      </c>
      <c r="K7" s="17" t="s">
        <v>1000</v>
      </c>
      <c r="L7" s="13">
        <v>99903</v>
      </c>
      <c r="M7" s="13" t="s">
        <v>1077</v>
      </c>
      <c r="T7" s="13">
        <v>99999</v>
      </c>
      <c r="U7" s="13" t="s">
        <v>1174</v>
      </c>
      <c r="W7" s="17"/>
      <c r="AB7" s="13">
        <v>6</v>
      </c>
      <c r="AC7" s="13" t="s">
        <v>3278</v>
      </c>
      <c r="AD7" s="13">
        <v>99903</v>
      </c>
      <c r="AE7" s="16" t="s">
        <v>2294</v>
      </c>
      <c r="AF7" s="13">
        <v>99903</v>
      </c>
      <c r="AG7" s="16" t="s">
        <v>2294</v>
      </c>
      <c r="AH7" s="13">
        <v>6</v>
      </c>
      <c r="AI7" s="18" t="s">
        <v>3279</v>
      </c>
      <c r="AJ7" s="19">
        <v>6</v>
      </c>
      <c r="AK7" s="13" t="s">
        <v>3280</v>
      </c>
      <c r="AL7" s="19"/>
      <c r="AO7" s="13">
        <v>99999</v>
      </c>
      <c r="AP7" s="13" t="s">
        <v>1174</v>
      </c>
      <c r="AQ7" s="116">
        <v>5</v>
      </c>
      <c r="AR7" s="19" t="s">
        <v>3281</v>
      </c>
      <c r="AS7" s="18">
        <v>6</v>
      </c>
      <c r="AT7" s="19" t="s">
        <v>3282</v>
      </c>
      <c r="AU7" s="9">
        <v>6</v>
      </c>
      <c r="AV7" s="10" t="s">
        <v>3283</v>
      </c>
      <c r="AX7" s="13">
        <v>99999</v>
      </c>
    </row>
    <row r="8" spans="1:51" ht="28.9">
      <c r="A8" s="45" t="s">
        <v>1093</v>
      </c>
      <c r="D8" s="15">
        <v>7</v>
      </c>
      <c r="E8" s="13" t="s">
        <v>1827</v>
      </c>
      <c r="H8" s="16">
        <v>7</v>
      </c>
      <c r="I8" s="14" t="s">
        <v>3284</v>
      </c>
      <c r="L8" s="13">
        <v>99999</v>
      </c>
      <c r="M8" s="13" t="s">
        <v>1174</v>
      </c>
      <c r="W8" s="17"/>
      <c r="AB8" s="13">
        <v>7</v>
      </c>
      <c r="AC8" s="13" t="s">
        <v>3285</v>
      </c>
      <c r="AD8" s="13">
        <v>99999</v>
      </c>
      <c r="AE8" s="15" t="s">
        <v>1174</v>
      </c>
      <c r="AF8" s="13">
        <v>99999</v>
      </c>
      <c r="AG8" s="15" t="s">
        <v>1174</v>
      </c>
      <c r="AH8" s="13">
        <v>7</v>
      </c>
      <c r="AI8" s="18" t="s">
        <v>3286</v>
      </c>
      <c r="AJ8" s="19">
        <v>7</v>
      </c>
      <c r="AK8" s="13" t="s">
        <v>3287</v>
      </c>
      <c r="AL8" s="19"/>
      <c r="AQ8" s="116">
        <v>6</v>
      </c>
      <c r="AR8" s="19" t="s">
        <v>3288</v>
      </c>
      <c r="AS8" s="18">
        <v>7</v>
      </c>
      <c r="AT8" s="19" t="s">
        <v>3289</v>
      </c>
      <c r="AU8" s="9">
        <v>7</v>
      </c>
      <c r="AV8" s="10" t="s">
        <v>3289</v>
      </c>
    </row>
    <row r="9" spans="1:51" ht="28.9">
      <c r="A9" s="45" t="s">
        <v>1097</v>
      </c>
      <c r="D9" s="15">
        <v>8</v>
      </c>
      <c r="E9" s="13" t="s">
        <v>3290</v>
      </c>
      <c r="H9" s="13">
        <v>8</v>
      </c>
      <c r="W9" s="17"/>
      <c r="AB9" s="13">
        <v>8</v>
      </c>
      <c r="AC9" s="13" t="s">
        <v>3291</v>
      </c>
      <c r="AH9" s="13">
        <v>8</v>
      </c>
      <c r="AI9" s="18" t="s">
        <v>3292</v>
      </c>
      <c r="AJ9" s="19">
        <v>8</v>
      </c>
      <c r="AK9" s="13" t="s">
        <v>3293</v>
      </c>
      <c r="AL9" s="19"/>
      <c r="AQ9" s="116">
        <v>7</v>
      </c>
      <c r="AR9" s="19" t="s">
        <v>3294</v>
      </c>
      <c r="AS9" s="18">
        <v>99999</v>
      </c>
      <c r="AT9" s="19" t="s">
        <v>3295</v>
      </c>
      <c r="AU9" s="9">
        <v>99999</v>
      </c>
      <c r="AV9" s="10" t="s">
        <v>3295</v>
      </c>
    </row>
    <row r="10" spans="1:51" ht="28.9">
      <c r="A10" s="45" t="s">
        <v>1099</v>
      </c>
      <c r="D10" s="15">
        <v>9</v>
      </c>
      <c r="E10" s="13" t="s">
        <v>3296</v>
      </c>
      <c r="H10" s="15">
        <v>99903</v>
      </c>
      <c r="I10" s="14" t="s">
        <v>1077</v>
      </c>
      <c r="W10" s="17"/>
      <c r="AB10" s="13">
        <v>9</v>
      </c>
      <c r="AC10" s="13" t="s">
        <v>3297</v>
      </c>
      <c r="AH10" s="13">
        <v>9</v>
      </c>
      <c r="AI10" s="18" t="s">
        <v>3298</v>
      </c>
      <c r="AJ10" s="19">
        <v>9</v>
      </c>
      <c r="AK10" s="13" t="s">
        <v>3299</v>
      </c>
      <c r="AL10" s="19"/>
      <c r="AQ10" s="116">
        <v>8</v>
      </c>
      <c r="AR10" s="19" t="s">
        <v>3300</v>
      </c>
      <c r="AS10" s="19"/>
      <c r="AT10" s="19"/>
      <c r="AU10" s="19"/>
    </row>
    <row r="11" spans="1:51" ht="28.9">
      <c r="D11" s="15">
        <v>10</v>
      </c>
      <c r="E11" s="13" t="s">
        <v>1833</v>
      </c>
      <c r="W11" s="17"/>
      <c r="AB11" s="13">
        <v>10</v>
      </c>
      <c r="AC11" s="13" t="s">
        <v>3301</v>
      </c>
      <c r="AH11" s="13">
        <v>10</v>
      </c>
      <c r="AI11" s="18" t="s">
        <v>3302</v>
      </c>
      <c r="AJ11" s="19">
        <v>10</v>
      </c>
      <c r="AK11" s="13" t="s">
        <v>3303</v>
      </c>
      <c r="AL11" s="19"/>
      <c r="AQ11" s="116">
        <v>99900</v>
      </c>
      <c r="AR11" s="19" t="s">
        <v>3289</v>
      </c>
      <c r="AS11" s="19"/>
      <c r="AT11" s="19"/>
      <c r="AU11" s="19"/>
    </row>
    <row r="12" spans="1:51" ht="28.9">
      <c r="D12" s="15">
        <v>11</v>
      </c>
      <c r="E12" s="13" t="s">
        <v>1835</v>
      </c>
      <c r="W12" s="17"/>
      <c r="AB12" s="13">
        <v>11</v>
      </c>
      <c r="AC12" s="13" t="s">
        <v>3304</v>
      </c>
      <c r="AH12" s="13">
        <v>11</v>
      </c>
      <c r="AI12" s="18" t="s">
        <v>3305</v>
      </c>
      <c r="AJ12" s="19">
        <v>11</v>
      </c>
      <c r="AK12" s="13" t="s">
        <v>3306</v>
      </c>
      <c r="AL12" s="19"/>
      <c r="AQ12" s="18" t="s">
        <v>3307</v>
      </c>
      <c r="AR12" s="19" t="s">
        <v>3308</v>
      </c>
      <c r="AS12" s="19"/>
      <c r="AT12" s="19"/>
      <c r="AU12" s="19"/>
    </row>
    <row r="13" spans="1:51" ht="28.9">
      <c r="D13" s="15">
        <v>12</v>
      </c>
      <c r="E13" s="13" t="s">
        <v>1837</v>
      </c>
      <c r="W13" s="17"/>
      <c r="AB13" s="13">
        <v>12</v>
      </c>
      <c r="AC13" s="13" t="s">
        <v>3309</v>
      </c>
      <c r="AH13" s="13">
        <v>12</v>
      </c>
      <c r="AI13" s="18" t="s">
        <v>3310</v>
      </c>
      <c r="AJ13" s="19">
        <v>12</v>
      </c>
      <c r="AK13" s="13" t="s">
        <v>3311</v>
      </c>
      <c r="AL13" s="19"/>
      <c r="AQ13" s="18" t="s">
        <v>3312</v>
      </c>
      <c r="AR13" s="19" t="s">
        <v>3313</v>
      </c>
      <c r="AS13" s="19"/>
      <c r="AT13" s="19"/>
      <c r="AU13" s="19"/>
    </row>
    <row r="14" spans="1:51" ht="28.9">
      <c r="D14" s="15">
        <v>13</v>
      </c>
      <c r="E14" s="13" t="s">
        <v>1839</v>
      </c>
      <c r="W14" s="17"/>
      <c r="AB14" s="13">
        <v>13</v>
      </c>
      <c r="AC14" s="13" t="s">
        <v>3314</v>
      </c>
      <c r="AH14" s="13">
        <v>13</v>
      </c>
      <c r="AI14" s="18" t="s">
        <v>3315</v>
      </c>
      <c r="AJ14" s="19">
        <v>13</v>
      </c>
      <c r="AK14" s="13" t="s">
        <v>3316</v>
      </c>
      <c r="AL14" s="19"/>
      <c r="AQ14" s="18" t="s">
        <v>3317</v>
      </c>
      <c r="AR14" s="19" t="s">
        <v>3318</v>
      </c>
      <c r="AS14" s="19"/>
      <c r="AT14" s="19"/>
      <c r="AU14" s="19"/>
    </row>
    <row r="15" spans="1:51">
      <c r="D15" s="15">
        <v>14</v>
      </c>
      <c r="E15" s="13" t="s">
        <v>3319</v>
      </c>
      <c r="W15" s="17"/>
      <c r="AB15" s="13">
        <v>14</v>
      </c>
      <c r="AC15" s="13" t="s">
        <v>3320</v>
      </c>
      <c r="AH15" s="13">
        <v>14</v>
      </c>
      <c r="AI15" s="18" t="s">
        <v>3321</v>
      </c>
      <c r="AJ15" s="13">
        <v>14</v>
      </c>
      <c r="AK15" s="13" t="s">
        <v>3322</v>
      </c>
      <c r="AL15" s="19"/>
      <c r="AQ15" s="18" t="s">
        <v>3323</v>
      </c>
      <c r="AR15" s="19" t="s">
        <v>3324</v>
      </c>
      <c r="AS15" s="19"/>
      <c r="AT15" s="19"/>
      <c r="AU15" s="19"/>
    </row>
    <row r="16" spans="1:51">
      <c r="D16" s="15">
        <v>15</v>
      </c>
      <c r="E16" s="13" t="s">
        <v>3325</v>
      </c>
      <c r="W16" s="17"/>
      <c r="AB16" s="13">
        <v>99903</v>
      </c>
      <c r="AC16" s="13" t="s">
        <v>2294</v>
      </c>
      <c r="AH16" s="13">
        <v>15</v>
      </c>
      <c r="AI16" s="18" t="s">
        <v>3326</v>
      </c>
      <c r="AJ16" s="19">
        <v>15</v>
      </c>
      <c r="AL16" s="19"/>
      <c r="AQ16" s="18" t="s">
        <v>3327</v>
      </c>
      <c r="AR16" s="19" t="s">
        <v>3328</v>
      </c>
      <c r="AS16" s="19"/>
      <c r="AT16" s="19"/>
      <c r="AU16" s="19"/>
    </row>
    <row r="17" spans="4:47">
      <c r="D17" s="15">
        <v>16</v>
      </c>
      <c r="E17" s="13" t="s">
        <v>1845</v>
      </c>
      <c r="W17" s="17"/>
      <c r="AB17" s="13">
        <v>99999</v>
      </c>
      <c r="AC17" s="13" t="s">
        <v>1000</v>
      </c>
      <c r="AH17" s="13">
        <v>16</v>
      </c>
      <c r="AI17" s="18" t="s">
        <v>3329</v>
      </c>
      <c r="AJ17" s="19"/>
      <c r="AL17" s="19"/>
      <c r="AQ17" s="18" t="s">
        <v>3330</v>
      </c>
      <c r="AR17" s="19" t="s">
        <v>3331</v>
      </c>
      <c r="AS17" s="19"/>
      <c r="AT17" s="19"/>
      <c r="AU17" s="19"/>
    </row>
    <row r="18" spans="4:47">
      <c r="D18" s="15">
        <v>17</v>
      </c>
      <c r="E18" s="13" t="s">
        <v>1847</v>
      </c>
      <c r="W18" s="17"/>
      <c r="AH18" s="13">
        <v>17</v>
      </c>
      <c r="AI18" s="18" t="s">
        <v>3332</v>
      </c>
      <c r="AJ18" s="19"/>
      <c r="AL18" s="19"/>
      <c r="AQ18" s="18" t="s">
        <v>3333</v>
      </c>
      <c r="AR18" s="19" t="s">
        <v>3334</v>
      </c>
      <c r="AS18" s="19"/>
      <c r="AT18" s="19"/>
      <c r="AU18" s="19"/>
    </row>
    <row r="19" spans="4:47" ht="28.9">
      <c r="D19" s="15">
        <v>18</v>
      </c>
      <c r="E19" s="13" t="s">
        <v>3335</v>
      </c>
      <c r="W19" s="17"/>
      <c r="AH19" s="13">
        <v>18</v>
      </c>
      <c r="AI19" s="18" t="s">
        <v>3336</v>
      </c>
      <c r="AJ19" s="19"/>
      <c r="AL19" s="19"/>
      <c r="AQ19" s="18" t="s">
        <v>3337</v>
      </c>
      <c r="AR19" s="19" t="s">
        <v>3338</v>
      </c>
      <c r="AS19" s="19"/>
      <c r="AT19" s="19"/>
      <c r="AU19" s="19"/>
    </row>
    <row r="20" spans="4:47" ht="28.9">
      <c r="D20" s="15">
        <v>19</v>
      </c>
      <c r="E20" s="13" t="s">
        <v>1851</v>
      </c>
      <c r="W20" s="17"/>
      <c r="AH20" s="13">
        <v>19</v>
      </c>
      <c r="AI20" s="18" t="s">
        <v>3339</v>
      </c>
      <c r="AJ20" s="19"/>
      <c r="AL20" s="19"/>
      <c r="AQ20" s="18" t="s">
        <v>3340</v>
      </c>
      <c r="AR20" s="19" t="s">
        <v>3341</v>
      </c>
      <c r="AS20" s="19"/>
      <c r="AT20" s="19"/>
      <c r="AU20" s="19"/>
    </row>
    <row r="21" spans="4:47" ht="28.9">
      <c r="D21" s="15">
        <v>20</v>
      </c>
      <c r="E21" s="13" t="s">
        <v>1853</v>
      </c>
      <c r="W21" s="17"/>
      <c r="AH21" s="13">
        <v>20</v>
      </c>
      <c r="AI21" s="18" t="s">
        <v>3342</v>
      </c>
      <c r="AJ21" s="19"/>
      <c r="AL21" s="19"/>
      <c r="AQ21" s="18" t="s">
        <v>3343</v>
      </c>
      <c r="AR21" s="19" t="s">
        <v>3344</v>
      </c>
      <c r="AS21" s="19"/>
      <c r="AT21" s="19"/>
      <c r="AU21" s="19"/>
    </row>
    <row r="22" spans="4:47" ht="28.9">
      <c r="D22" s="15">
        <v>99999</v>
      </c>
      <c r="E22" s="13" t="s">
        <v>1174</v>
      </c>
      <c r="W22" s="17"/>
      <c r="AH22" s="13">
        <v>21</v>
      </c>
      <c r="AI22" s="18" t="s">
        <v>3345</v>
      </c>
      <c r="AJ22" s="19"/>
      <c r="AL22" s="19"/>
      <c r="AQ22" s="18" t="s">
        <v>3346</v>
      </c>
      <c r="AR22" s="19" t="s">
        <v>3347</v>
      </c>
      <c r="AS22" s="19"/>
      <c r="AT22" s="19"/>
      <c r="AU22" s="19"/>
    </row>
    <row r="23" spans="4:47" ht="28.9">
      <c r="D23" s="15" t="s">
        <v>3348</v>
      </c>
      <c r="E23" s="13" t="s">
        <v>1128</v>
      </c>
      <c r="W23" s="17"/>
      <c r="AH23" s="13">
        <v>22</v>
      </c>
      <c r="AI23" s="18" t="s">
        <v>3349</v>
      </c>
      <c r="AJ23" s="19"/>
      <c r="AL23" s="19"/>
      <c r="AQ23" s="18" t="s">
        <v>3350</v>
      </c>
      <c r="AR23" s="19" t="s">
        <v>3351</v>
      </c>
      <c r="AS23" s="19"/>
      <c r="AT23" s="19"/>
      <c r="AU23" s="19"/>
    </row>
    <row r="24" spans="4:47" ht="28.9">
      <c r="D24" s="15">
        <v>99903</v>
      </c>
      <c r="E24" s="13" t="s">
        <v>3256</v>
      </c>
      <c r="W24" s="17"/>
      <c r="AH24" s="13">
        <v>23</v>
      </c>
      <c r="AI24" s="18" t="s">
        <v>3352</v>
      </c>
      <c r="AJ24" s="19"/>
      <c r="AL24" s="19"/>
      <c r="AQ24" s="18" t="s">
        <v>3353</v>
      </c>
      <c r="AR24" s="19" t="s">
        <v>3354</v>
      </c>
      <c r="AS24" s="19"/>
      <c r="AT24" s="19"/>
      <c r="AU24" s="19"/>
    </row>
    <row r="25" spans="4:47" ht="28.9">
      <c r="W25" s="17"/>
      <c r="AH25" s="13">
        <v>24</v>
      </c>
      <c r="AI25" s="18" t="s">
        <v>3355</v>
      </c>
      <c r="AJ25" s="19"/>
      <c r="AL25" s="19"/>
      <c r="AQ25" s="18" t="s">
        <v>3356</v>
      </c>
      <c r="AR25" s="19" t="s">
        <v>3357</v>
      </c>
      <c r="AS25" s="19"/>
      <c r="AT25" s="19"/>
      <c r="AU25" s="19"/>
    </row>
    <row r="26" spans="4:47" ht="28.9">
      <c r="W26" s="17"/>
      <c r="AH26" s="13">
        <v>25</v>
      </c>
      <c r="AI26" s="18" t="s">
        <v>3358</v>
      </c>
      <c r="AJ26" s="19"/>
      <c r="AL26" s="19"/>
      <c r="AQ26" s="18" t="s">
        <v>3359</v>
      </c>
      <c r="AR26" s="19" t="s">
        <v>3360</v>
      </c>
      <c r="AS26" s="19"/>
      <c r="AT26" s="19"/>
      <c r="AU26" s="19"/>
    </row>
    <row r="27" spans="4:47" ht="28.9">
      <c r="AH27" s="13">
        <v>26</v>
      </c>
      <c r="AI27" s="18" t="s">
        <v>3361</v>
      </c>
      <c r="AJ27" s="19"/>
      <c r="AL27" s="19"/>
      <c r="AQ27" s="18" t="s">
        <v>3362</v>
      </c>
      <c r="AR27" s="19" t="s">
        <v>3363</v>
      </c>
      <c r="AS27" s="19"/>
      <c r="AT27" s="19"/>
      <c r="AU27" s="19"/>
    </row>
    <row r="28" spans="4:47" ht="28.9">
      <c r="AH28" s="13">
        <v>27</v>
      </c>
      <c r="AI28" s="18" t="s">
        <v>3364</v>
      </c>
      <c r="AJ28" s="19"/>
      <c r="AL28" s="19"/>
      <c r="AQ28" s="18" t="s">
        <v>3365</v>
      </c>
      <c r="AR28" s="19" t="s">
        <v>3366</v>
      </c>
      <c r="AS28" s="19"/>
      <c r="AT28" s="19"/>
      <c r="AU28" s="19"/>
    </row>
    <row r="29" spans="4:47" ht="28.9">
      <c r="AH29" s="13">
        <v>28</v>
      </c>
      <c r="AI29" s="18" t="s">
        <v>3367</v>
      </c>
      <c r="AJ29" s="19"/>
      <c r="AL29" s="19"/>
      <c r="AQ29" s="18" t="s">
        <v>3368</v>
      </c>
      <c r="AR29" s="19" t="s">
        <v>3369</v>
      </c>
      <c r="AS29" s="19"/>
      <c r="AT29" s="19"/>
      <c r="AU29" s="19"/>
    </row>
    <row r="30" spans="4:47" ht="28.9">
      <c r="AH30" s="13">
        <v>29</v>
      </c>
      <c r="AI30" s="18" t="s">
        <v>3370</v>
      </c>
      <c r="AJ30" s="19"/>
      <c r="AL30" s="19"/>
      <c r="AQ30" s="18" t="s">
        <v>3371</v>
      </c>
      <c r="AR30" s="19" t="s">
        <v>3372</v>
      </c>
      <c r="AS30" s="19"/>
      <c r="AT30" s="19"/>
      <c r="AU30" s="19"/>
    </row>
    <row r="31" spans="4:47" ht="28.9">
      <c r="AH31" s="13">
        <v>30</v>
      </c>
      <c r="AI31" s="18" t="s">
        <v>3373</v>
      </c>
      <c r="AJ31" s="19"/>
      <c r="AL31" s="19"/>
      <c r="AQ31" s="18" t="s">
        <v>3374</v>
      </c>
      <c r="AR31" s="19" t="s">
        <v>3375</v>
      </c>
      <c r="AS31" s="19"/>
      <c r="AT31" s="19"/>
      <c r="AU31" s="19"/>
    </row>
    <row r="32" spans="4:47" ht="28.9">
      <c r="AH32" s="13">
        <v>31</v>
      </c>
      <c r="AI32" s="18" t="s">
        <v>3376</v>
      </c>
      <c r="AJ32" s="19"/>
      <c r="AL32" s="19"/>
      <c r="AQ32" s="18" t="s">
        <v>3377</v>
      </c>
      <c r="AR32" s="19" t="s">
        <v>3378</v>
      </c>
      <c r="AS32" s="19"/>
      <c r="AT32" s="19"/>
      <c r="AU32" s="19"/>
    </row>
    <row r="33" spans="34:47" ht="28.9">
      <c r="AH33" s="13">
        <v>32</v>
      </c>
      <c r="AI33" s="18" t="s">
        <v>3379</v>
      </c>
      <c r="AJ33" s="19"/>
      <c r="AL33" s="19"/>
      <c r="AQ33" s="18" t="s">
        <v>3380</v>
      </c>
      <c r="AR33" s="19" t="s">
        <v>3381</v>
      </c>
      <c r="AS33" s="19"/>
      <c r="AT33" s="19"/>
      <c r="AU33" s="19"/>
    </row>
    <row r="34" spans="34:47" ht="28.9">
      <c r="AH34" s="13">
        <v>33</v>
      </c>
      <c r="AI34" s="18" t="s">
        <v>3382</v>
      </c>
      <c r="AJ34" s="19"/>
      <c r="AL34" s="19"/>
      <c r="AQ34" s="18" t="s">
        <v>3383</v>
      </c>
      <c r="AR34" s="19" t="s">
        <v>3384</v>
      </c>
      <c r="AS34" s="19"/>
      <c r="AT34" s="19"/>
      <c r="AU34" s="19"/>
    </row>
    <row r="35" spans="34:47" ht="28.9">
      <c r="AH35" s="13">
        <v>34</v>
      </c>
      <c r="AI35" s="18" t="s">
        <v>3385</v>
      </c>
      <c r="AJ35" s="19"/>
      <c r="AL35" s="19"/>
      <c r="AQ35" s="18">
        <v>99999</v>
      </c>
      <c r="AR35" s="19" t="s">
        <v>3386</v>
      </c>
      <c r="AS35" s="19"/>
      <c r="AT35" s="19"/>
      <c r="AU35" s="19"/>
    </row>
    <row r="36" spans="34:47" ht="28.9">
      <c r="AH36" s="13">
        <v>35</v>
      </c>
      <c r="AI36" s="18" t="s">
        <v>3387</v>
      </c>
      <c r="AJ36" s="19"/>
      <c r="AL36" s="19"/>
      <c r="AR36" s="19"/>
      <c r="AS36" s="19"/>
      <c r="AT36" s="19"/>
      <c r="AU36" s="19"/>
    </row>
    <row r="37" spans="34:47" ht="43.15">
      <c r="AH37" s="13">
        <v>36</v>
      </c>
      <c r="AI37" s="18" t="s">
        <v>3388</v>
      </c>
      <c r="AJ37" s="19"/>
      <c r="AL37" s="19"/>
      <c r="AR37" s="19"/>
      <c r="AS37" s="19"/>
      <c r="AT37" s="19"/>
      <c r="AU37" s="19"/>
    </row>
    <row r="38" spans="34:47" ht="28.9">
      <c r="AH38" s="13">
        <v>37</v>
      </c>
      <c r="AI38" s="18" t="s">
        <v>3389</v>
      </c>
      <c r="AJ38" s="19"/>
      <c r="AL38" s="19"/>
      <c r="AR38" s="19"/>
      <c r="AS38" s="19"/>
      <c r="AT38" s="19"/>
      <c r="AU38" s="19"/>
    </row>
    <row r="39" spans="34:47" ht="43.15">
      <c r="AH39" s="13">
        <v>38</v>
      </c>
      <c r="AI39" s="18" t="s">
        <v>3390</v>
      </c>
      <c r="AJ39" s="19"/>
      <c r="AL39" s="19"/>
      <c r="AR39" s="19"/>
      <c r="AS39" s="19"/>
      <c r="AT39" s="19"/>
      <c r="AU39" s="19"/>
    </row>
    <row r="40" spans="34:47" ht="28.9">
      <c r="AH40" s="13">
        <v>39</v>
      </c>
      <c r="AI40" s="18" t="s">
        <v>3391</v>
      </c>
      <c r="AJ40" s="19"/>
      <c r="AL40" s="19"/>
      <c r="AR40" s="19"/>
      <c r="AS40" s="19"/>
      <c r="AT40" s="19"/>
      <c r="AU40" s="19"/>
    </row>
    <row r="41" spans="34:47" ht="43.15">
      <c r="AH41" s="13">
        <v>40</v>
      </c>
      <c r="AI41" s="18" t="s">
        <v>3392</v>
      </c>
      <c r="AJ41" s="19"/>
      <c r="AL41" s="19"/>
      <c r="AR41" s="19"/>
      <c r="AS41" s="19"/>
      <c r="AT41" s="19"/>
      <c r="AU41" s="19"/>
    </row>
    <row r="42" spans="34:47" ht="28.9">
      <c r="AH42" s="13">
        <v>41</v>
      </c>
      <c r="AI42" s="18" t="s">
        <v>3393</v>
      </c>
      <c r="AJ42" s="19"/>
      <c r="AL42" s="19"/>
      <c r="AR42" s="19"/>
      <c r="AS42" s="19"/>
      <c r="AT42" s="19"/>
      <c r="AU42" s="19"/>
    </row>
    <row r="43" spans="34:47" ht="43.15">
      <c r="AH43" s="13">
        <v>42</v>
      </c>
      <c r="AI43" s="18" t="s">
        <v>3394</v>
      </c>
      <c r="AJ43" s="19"/>
      <c r="AL43" s="19"/>
      <c r="AR43" s="19"/>
      <c r="AS43" s="19"/>
      <c r="AT43" s="19"/>
      <c r="AU43" s="19"/>
    </row>
    <row r="44" spans="34:47" ht="28.9">
      <c r="AH44" s="13">
        <v>43</v>
      </c>
      <c r="AI44" s="18" t="s">
        <v>3395</v>
      </c>
      <c r="AJ44" s="19"/>
      <c r="AL44" s="19"/>
      <c r="AR44" s="19"/>
      <c r="AS44" s="19"/>
      <c r="AT44" s="19"/>
      <c r="AU44" s="19"/>
    </row>
    <row r="45" spans="34:47" ht="28.9">
      <c r="AH45" s="13">
        <v>44</v>
      </c>
      <c r="AI45" s="18" t="s">
        <v>3396</v>
      </c>
      <c r="AJ45" s="19"/>
      <c r="AL45" s="19"/>
      <c r="AR45" s="19"/>
      <c r="AS45" s="19"/>
      <c r="AT45" s="19"/>
      <c r="AU45" s="19"/>
    </row>
    <row r="46" spans="34:47" ht="28.9">
      <c r="AH46" s="13">
        <v>45</v>
      </c>
      <c r="AI46" s="18" t="s">
        <v>3397</v>
      </c>
      <c r="AJ46" s="19"/>
      <c r="AL46" s="19"/>
      <c r="AR46" s="19"/>
      <c r="AS46" s="19"/>
      <c r="AT46" s="19"/>
      <c r="AU46" s="19"/>
    </row>
    <row r="47" spans="34:47" ht="28.9">
      <c r="AH47" s="13">
        <v>46</v>
      </c>
      <c r="AI47" s="18" t="s">
        <v>3398</v>
      </c>
      <c r="AJ47" s="19"/>
      <c r="AL47" s="19"/>
      <c r="AR47" s="19"/>
      <c r="AS47" s="19"/>
      <c r="AT47" s="19"/>
      <c r="AU47" s="19"/>
    </row>
    <row r="48" spans="34:47" ht="28.9">
      <c r="AH48" s="13">
        <v>47</v>
      </c>
      <c r="AI48" s="18" t="s">
        <v>3399</v>
      </c>
      <c r="AJ48" s="19"/>
      <c r="AL48" s="19"/>
      <c r="AR48" s="19"/>
      <c r="AS48" s="19"/>
      <c r="AT48" s="19"/>
      <c r="AU48" s="19"/>
    </row>
    <row r="49" spans="34:47" ht="28.9">
      <c r="AH49" s="13">
        <v>48</v>
      </c>
      <c r="AI49" s="18" t="s">
        <v>3400</v>
      </c>
      <c r="AJ49" s="19"/>
      <c r="AL49" s="19"/>
      <c r="AR49" s="19"/>
      <c r="AS49" s="19"/>
      <c r="AT49" s="19"/>
      <c r="AU49" s="19"/>
    </row>
    <row r="50" spans="34:47" ht="28.9">
      <c r="AH50" s="13">
        <v>49</v>
      </c>
      <c r="AI50" s="18" t="s">
        <v>3401</v>
      </c>
      <c r="AJ50" s="19"/>
      <c r="AL50" s="19"/>
      <c r="AR50" s="19"/>
      <c r="AS50" s="19"/>
      <c r="AT50" s="19"/>
      <c r="AU50" s="19"/>
    </row>
    <row r="51" spans="34:47" ht="28.9">
      <c r="AH51" s="13">
        <v>50</v>
      </c>
      <c r="AI51" s="18" t="s">
        <v>3402</v>
      </c>
      <c r="AJ51" s="19"/>
      <c r="AL51" s="19"/>
      <c r="AR51" s="19"/>
      <c r="AS51" s="19"/>
      <c r="AT51" s="19"/>
      <c r="AU51" s="19"/>
    </row>
    <row r="52" spans="34:47" ht="28.9">
      <c r="AH52" s="13">
        <v>51</v>
      </c>
      <c r="AI52" s="18" t="s">
        <v>3403</v>
      </c>
      <c r="AJ52" s="19"/>
      <c r="AL52" s="19"/>
      <c r="AR52" s="19"/>
      <c r="AS52" s="19"/>
      <c r="AT52" s="19"/>
      <c r="AU52" s="19"/>
    </row>
    <row r="53" spans="34:47" ht="28.9">
      <c r="AH53" s="13">
        <v>52</v>
      </c>
      <c r="AI53" s="18" t="s">
        <v>3404</v>
      </c>
      <c r="AJ53" s="19"/>
      <c r="AL53" s="19"/>
      <c r="AR53" s="19"/>
      <c r="AS53" s="19"/>
      <c r="AT53" s="19"/>
      <c r="AU53" s="19"/>
    </row>
    <row r="54" spans="34:47" ht="28.9">
      <c r="AH54" s="13">
        <v>53</v>
      </c>
      <c r="AI54" s="18" t="s">
        <v>3405</v>
      </c>
      <c r="AJ54" s="19"/>
      <c r="AL54" s="19"/>
      <c r="AR54" s="19"/>
      <c r="AS54" s="19"/>
      <c r="AT54" s="19"/>
      <c r="AU54" s="19"/>
    </row>
    <row r="55" spans="34:47" ht="28.9">
      <c r="AH55" s="13">
        <v>54</v>
      </c>
      <c r="AI55" s="18" t="s">
        <v>3406</v>
      </c>
      <c r="AJ55" s="19"/>
      <c r="AL55" s="19"/>
      <c r="AR55" s="19"/>
      <c r="AS55" s="19"/>
      <c r="AT55" s="19"/>
      <c r="AU55" s="19"/>
    </row>
    <row r="56" spans="34:47" ht="28.9">
      <c r="AH56" s="13">
        <v>55</v>
      </c>
      <c r="AI56" s="18" t="s">
        <v>3407</v>
      </c>
      <c r="AJ56" s="19"/>
      <c r="AL56" s="19"/>
      <c r="AR56" s="19"/>
      <c r="AS56" s="19"/>
      <c r="AT56" s="19"/>
      <c r="AU56" s="19"/>
    </row>
    <row r="57" spans="34:47" ht="28.9">
      <c r="AH57" s="13">
        <v>56</v>
      </c>
      <c r="AI57" s="18" t="s">
        <v>3408</v>
      </c>
      <c r="AJ57" s="19"/>
      <c r="AL57" s="19"/>
      <c r="AR57" s="19"/>
      <c r="AS57" s="19"/>
      <c r="AT57" s="19"/>
      <c r="AU57" s="19"/>
    </row>
    <row r="58" spans="34:47">
      <c r="AH58" s="13">
        <v>57</v>
      </c>
      <c r="AI58" s="18" t="s">
        <v>3409</v>
      </c>
      <c r="AJ58" s="19"/>
      <c r="AL58" s="19"/>
      <c r="AR58" s="19"/>
      <c r="AS58" s="19"/>
      <c r="AT58" s="19"/>
      <c r="AU58" s="19"/>
    </row>
    <row r="59" spans="34:47">
      <c r="AH59" s="13">
        <v>58</v>
      </c>
      <c r="AI59" s="18" t="s">
        <v>3410</v>
      </c>
      <c r="AJ59" s="19"/>
      <c r="AL59" s="19"/>
      <c r="AR59" s="19"/>
      <c r="AS59" s="19"/>
      <c r="AT59" s="19"/>
      <c r="AU59" s="19"/>
    </row>
  </sheetData>
  <mergeCells count="21">
    <mergeCell ref="AS1:AT1"/>
    <mergeCell ref="AU1:AV1"/>
    <mergeCell ref="AH1:AI1"/>
    <mergeCell ref="AJ1:AK1"/>
    <mergeCell ref="AL1:AM1"/>
    <mergeCell ref="AO1:AP1"/>
    <mergeCell ref="AQ1:AR1"/>
    <mergeCell ref="AB1:AC1"/>
    <mergeCell ref="AD1:AE1"/>
    <mergeCell ref="AF1:AG1"/>
    <mergeCell ref="L1:M1"/>
    <mergeCell ref="B1:C1"/>
    <mergeCell ref="D1:E1"/>
    <mergeCell ref="F1:G1"/>
    <mergeCell ref="H1:I1"/>
    <mergeCell ref="J1:K1"/>
    <mergeCell ref="R1:S1"/>
    <mergeCell ref="T1:U1"/>
    <mergeCell ref="V1:W1"/>
    <mergeCell ref="X1:Y1"/>
    <mergeCell ref="Z1:AA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80114-9311-4989-B572-2676B49C408A}">
  <sheetPr codeName="Sheet13"/>
  <dimension ref="A1:SC9"/>
  <sheetViews>
    <sheetView zoomScale="80" zoomScaleNormal="80" workbookViewId="0">
      <pane ySplit="1" topLeftCell="A2" activePane="bottomLeft" state="frozen"/>
      <selection pane="bottomLeft" activeCell="J17" sqref="J17"/>
      <selection activeCell="A41" sqref="A41"/>
    </sheetView>
  </sheetViews>
  <sheetFormatPr defaultColWidth="9.42578125" defaultRowHeight="14.45"/>
  <cols>
    <col min="1" max="1" width="20.5703125" style="101" customWidth="1"/>
    <col min="2" max="4" width="20.5703125" style="3" customWidth="1"/>
    <col min="5" max="5" width="20.5703125" style="103" customWidth="1"/>
    <col min="6" max="8" width="20.5703125" style="58" customWidth="1"/>
    <col min="9" max="9" width="20.5703125" style="103" customWidth="1"/>
    <col min="10" max="10" width="20.5703125" style="105" customWidth="1"/>
    <col min="11" max="26" width="23.5703125" style="70" customWidth="1"/>
    <col min="27" max="31" width="23.5703125" style="72" customWidth="1"/>
    <col min="32" max="35" width="16" style="51" customWidth="1"/>
    <col min="36" max="36" width="20.5703125" style="57" customWidth="1"/>
    <col min="37" max="56" width="20.5703125" style="3" customWidth="1"/>
    <col min="57" max="57" width="20.5703125" style="58" customWidth="1"/>
    <col min="58" max="64" width="20.5703125" style="3" customWidth="1"/>
    <col min="65" max="65" width="20.5703125" style="58" customWidth="1"/>
    <col min="66" max="70" width="20.5703125" style="3" customWidth="1"/>
    <col min="71" max="71" width="20.5703125" style="2" customWidth="1"/>
    <col min="72" max="81" width="20.5703125" style="3" customWidth="1"/>
    <col min="82" max="88" width="20.5703125" style="58" customWidth="1"/>
    <col min="89" max="90" width="20.5703125" style="2" customWidth="1"/>
    <col min="91" max="91" width="20.5703125" style="64" customWidth="1"/>
    <col min="92" max="93" width="20.5703125" style="101" customWidth="1"/>
    <col min="94" max="233" width="20.5703125" style="2" customWidth="1"/>
    <col min="234" max="234" width="20.5703125" style="101" customWidth="1"/>
    <col min="235" max="238" width="20.5703125" style="2" customWidth="1"/>
    <col min="239" max="496" width="9.42578125" style="7"/>
    <col min="497" max="497" width="9.42578125" style="6"/>
    <col min="498" max="16384" width="9.42578125" style="1"/>
  </cols>
  <sheetData>
    <row r="1" spans="1:497" s="111" customFormat="1" ht="218.25" customHeight="1">
      <c r="A1" s="46" t="s">
        <v>2609</v>
      </c>
      <c r="B1" s="46" t="s">
        <v>2610</v>
      </c>
      <c r="C1" s="46" t="s">
        <v>2611</v>
      </c>
      <c r="D1" s="46" t="s">
        <v>2612</v>
      </c>
      <c r="E1" s="46" t="s">
        <v>2613</v>
      </c>
      <c r="F1" s="46" t="s">
        <v>2614</v>
      </c>
      <c r="G1" s="46" t="s">
        <v>2615</v>
      </c>
      <c r="H1" s="46" t="s">
        <v>2616</v>
      </c>
      <c r="I1" s="46" t="s">
        <v>2617</v>
      </c>
      <c r="J1" s="47" t="s">
        <v>2618</v>
      </c>
      <c r="K1" s="46" t="s">
        <v>2619</v>
      </c>
      <c r="L1" s="46" t="s">
        <v>2620</v>
      </c>
      <c r="M1" s="46" t="s">
        <v>2621</v>
      </c>
      <c r="N1" s="46" t="s">
        <v>2622</v>
      </c>
      <c r="O1" s="46" t="s">
        <v>2623</v>
      </c>
      <c r="P1" s="46" t="s">
        <v>2624</v>
      </c>
      <c r="Q1" s="46" t="s">
        <v>2625</v>
      </c>
      <c r="R1" s="46" t="s">
        <v>2626</v>
      </c>
      <c r="S1" s="46" t="s">
        <v>2627</v>
      </c>
      <c r="T1" s="46" t="s">
        <v>2628</v>
      </c>
      <c r="U1" s="46" t="s">
        <v>2629</v>
      </c>
      <c r="V1" s="46" t="s">
        <v>2630</v>
      </c>
      <c r="W1" s="46" t="s">
        <v>2631</v>
      </c>
      <c r="X1" s="46" t="s">
        <v>2632</v>
      </c>
      <c r="Y1" s="46" t="s">
        <v>2633</v>
      </c>
      <c r="Z1" s="46" t="s">
        <v>2634</v>
      </c>
      <c r="AA1" s="46" t="s">
        <v>2635</v>
      </c>
      <c r="AB1" s="46" t="s">
        <v>2636</v>
      </c>
      <c r="AC1" s="46" t="s">
        <v>2637</v>
      </c>
      <c r="AD1" s="46" t="s">
        <v>2638</v>
      </c>
      <c r="AE1" s="46" t="s">
        <v>2639</v>
      </c>
      <c r="AF1" s="46" t="s">
        <v>2640</v>
      </c>
      <c r="AG1" s="46" t="s">
        <v>2641</v>
      </c>
      <c r="AH1" s="46" t="s">
        <v>2642</v>
      </c>
      <c r="AI1" s="46" t="s">
        <v>2643</v>
      </c>
      <c r="AJ1" s="46" t="s">
        <v>2654</v>
      </c>
      <c r="AK1" s="46" t="s">
        <v>2655</v>
      </c>
      <c r="AL1" s="46" t="s">
        <v>2656</v>
      </c>
      <c r="AM1" s="46" t="s">
        <v>2657</v>
      </c>
      <c r="AN1" s="46" t="s">
        <v>2658</v>
      </c>
      <c r="AO1" s="46" t="s">
        <v>2659</v>
      </c>
      <c r="AP1" s="46" t="s">
        <v>2660</v>
      </c>
      <c r="AQ1" s="46" t="s">
        <v>2661</v>
      </c>
      <c r="AR1" s="46" t="s">
        <v>2662</v>
      </c>
      <c r="AS1" s="46" t="s">
        <v>2663</v>
      </c>
      <c r="AT1" s="46" t="s">
        <v>2664</v>
      </c>
      <c r="AU1" s="46" t="s">
        <v>2665</v>
      </c>
      <c r="AV1" s="46" t="s">
        <v>2666</v>
      </c>
      <c r="AW1" s="46" t="s">
        <v>2667</v>
      </c>
      <c r="AX1" s="46" t="s">
        <v>2668</v>
      </c>
      <c r="AY1" s="46" t="s">
        <v>2669</v>
      </c>
      <c r="AZ1" s="46" t="s">
        <v>2670</v>
      </c>
      <c r="BA1" s="46" t="s">
        <v>2671</v>
      </c>
      <c r="BB1" s="46" t="s">
        <v>2672</v>
      </c>
      <c r="BC1" s="46" t="s">
        <v>2673</v>
      </c>
      <c r="BD1" s="46" t="s">
        <v>2674</v>
      </c>
      <c r="BE1" s="46" t="s">
        <v>2675</v>
      </c>
      <c r="BF1" s="46" t="s">
        <v>2676</v>
      </c>
      <c r="BG1" s="46" t="s">
        <v>2677</v>
      </c>
      <c r="BH1" s="46" t="s">
        <v>2678</v>
      </c>
      <c r="BI1" s="46" t="s">
        <v>2679</v>
      </c>
      <c r="BJ1" s="46" t="s">
        <v>2680</v>
      </c>
      <c r="BK1" s="46" t="s">
        <v>2681</v>
      </c>
      <c r="BL1" s="46" t="s">
        <v>2682</v>
      </c>
      <c r="BM1" s="46" t="s">
        <v>2683</v>
      </c>
      <c r="BN1" s="46" t="s">
        <v>2684</v>
      </c>
      <c r="BO1" s="46" t="s">
        <v>2685</v>
      </c>
      <c r="BP1" s="46" t="s">
        <v>2686</v>
      </c>
      <c r="BQ1" s="46" t="s">
        <v>2687</v>
      </c>
      <c r="BR1" s="46" t="s">
        <v>2688</v>
      </c>
      <c r="BS1" s="46" t="s">
        <v>2689</v>
      </c>
      <c r="BT1" s="46" t="s">
        <v>2690</v>
      </c>
      <c r="BU1" s="46" t="s">
        <v>2691</v>
      </c>
      <c r="BV1" s="46" t="s">
        <v>2692</v>
      </c>
      <c r="BW1" s="46" t="s">
        <v>2693</v>
      </c>
      <c r="BX1" s="46" t="s">
        <v>2694</v>
      </c>
      <c r="BY1" s="46" t="s">
        <v>2695</v>
      </c>
      <c r="BZ1" s="46" t="s">
        <v>2696</v>
      </c>
      <c r="CA1" s="46" t="s">
        <v>2697</v>
      </c>
      <c r="CB1" s="46" t="s">
        <v>2698</v>
      </c>
      <c r="CC1" s="46" t="s">
        <v>2699</v>
      </c>
      <c r="CD1" s="46" t="s">
        <v>2700</v>
      </c>
      <c r="CE1" s="114" t="s">
        <v>2701</v>
      </c>
      <c r="CF1" s="114" t="s">
        <v>2702</v>
      </c>
      <c r="CG1" s="114" t="s">
        <v>2703</v>
      </c>
      <c r="CH1" s="114" t="s">
        <v>2704</v>
      </c>
      <c r="CI1" s="114" t="s">
        <v>2705</v>
      </c>
      <c r="CJ1" s="114" t="s">
        <v>2706</v>
      </c>
      <c r="CK1" s="46" t="s">
        <v>2707</v>
      </c>
      <c r="CL1" s="46" t="s">
        <v>2708</v>
      </c>
      <c r="CM1" s="46" t="s">
        <v>2709</v>
      </c>
      <c r="CN1" s="46" t="s">
        <v>2784</v>
      </c>
      <c r="CO1" s="46" t="s">
        <v>3411</v>
      </c>
      <c r="CP1" s="46" t="s">
        <v>2807</v>
      </c>
      <c r="CQ1" s="46" t="s">
        <v>2808</v>
      </c>
      <c r="CR1" s="46" t="s">
        <v>2809</v>
      </c>
      <c r="CS1" s="46" t="s">
        <v>2810</v>
      </c>
      <c r="CT1" s="46" t="s">
        <v>2811</v>
      </c>
      <c r="CU1" s="46" t="s">
        <v>2812</v>
      </c>
      <c r="CV1" s="46" t="s">
        <v>2813</v>
      </c>
      <c r="CW1" s="46" t="s">
        <v>2814</v>
      </c>
      <c r="CX1" s="46" t="s">
        <v>2815</v>
      </c>
      <c r="CY1" s="46" t="s">
        <v>2816</v>
      </c>
      <c r="CZ1" s="46" t="s">
        <v>2817</v>
      </c>
      <c r="DA1" s="46" t="s">
        <v>2818</v>
      </c>
      <c r="DB1" s="46" t="s">
        <v>2819</v>
      </c>
      <c r="DC1" s="46" t="s">
        <v>2820</v>
      </c>
      <c r="DD1" s="46" t="s">
        <v>2821</v>
      </c>
      <c r="DE1" s="46" t="s">
        <v>2822</v>
      </c>
      <c r="DF1" s="46" t="s">
        <v>2823</v>
      </c>
      <c r="DG1" s="46" t="s">
        <v>2824</v>
      </c>
      <c r="DH1" s="46" t="s">
        <v>2825</v>
      </c>
      <c r="DI1" s="46" t="s">
        <v>2826</v>
      </c>
      <c r="DJ1" s="46" t="s">
        <v>2730</v>
      </c>
      <c r="DK1" s="46" t="s">
        <v>2731</v>
      </c>
      <c r="DL1" s="46" t="s">
        <v>2827</v>
      </c>
      <c r="DM1" s="46" t="s">
        <v>2828</v>
      </c>
      <c r="DN1" s="46" t="s">
        <v>2829</v>
      </c>
      <c r="DO1" s="46" t="s">
        <v>2830</v>
      </c>
      <c r="DP1" s="46" t="s">
        <v>2831</v>
      </c>
      <c r="DQ1" s="46" t="s">
        <v>2832</v>
      </c>
      <c r="DR1" s="46" t="s">
        <v>2833</v>
      </c>
      <c r="DS1" s="46" t="s">
        <v>2834</v>
      </c>
      <c r="DT1" s="46" t="s">
        <v>2835</v>
      </c>
      <c r="DU1" s="46" t="s">
        <v>2836</v>
      </c>
      <c r="DV1" s="46" t="s">
        <v>2837</v>
      </c>
      <c r="DW1" s="46" t="s">
        <v>2838</v>
      </c>
      <c r="DX1" s="46" t="s">
        <v>2839</v>
      </c>
      <c r="DY1" s="46" t="s">
        <v>2840</v>
      </c>
      <c r="DZ1" s="46" t="s">
        <v>2841</v>
      </c>
      <c r="EA1" s="46" t="s">
        <v>2842</v>
      </c>
      <c r="EB1" s="46" t="s">
        <v>2843</v>
      </c>
      <c r="EC1" s="46" t="s">
        <v>2844</v>
      </c>
      <c r="ED1" s="46" t="s">
        <v>2845</v>
      </c>
      <c r="EE1" s="46" t="s">
        <v>2846</v>
      </c>
      <c r="EF1" s="46" t="s">
        <v>2847</v>
      </c>
      <c r="EG1" s="46" t="s">
        <v>2848</v>
      </c>
      <c r="EH1" s="46" t="s">
        <v>2849</v>
      </c>
      <c r="EI1" s="46" t="s">
        <v>2850</v>
      </c>
      <c r="EJ1" s="46" t="s">
        <v>2851</v>
      </c>
      <c r="EK1" s="46" t="s">
        <v>2852</v>
      </c>
      <c r="EL1" s="46" t="s">
        <v>2853</v>
      </c>
      <c r="EM1" s="46" t="s">
        <v>2854</v>
      </c>
      <c r="EN1" s="46" t="s">
        <v>2855</v>
      </c>
      <c r="EO1" s="46" t="s">
        <v>2856</v>
      </c>
      <c r="EP1" s="46" t="s">
        <v>2857</v>
      </c>
      <c r="EQ1" s="46" t="s">
        <v>2858</v>
      </c>
      <c r="ER1" s="46" t="s">
        <v>2859</v>
      </c>
      <c r="ES1" s="46" t="s">
        <v>2860</v>
      </c>
      <c r="ET1" s="46" t="s">
        <v>2861</v>
      </c>
      <c r="EU1" s="46" t="s">
        <v>2862</v>
      </c>
      <c r="EV1" s="46" t="s">
        <v>2863</v>
      </c>
      <c r="EW1" s="46" t="s">
        <v>2864</v>
      </c>
      <c r="EX1" s="46" t="s">
        <v>2865</v>
      </c>
      <c r="EY1" s="46" t="s">
        <v>2866</v>
      </c>
      <c r="EZ1" s="46" t="s">
        <v>2867</v>
      </c>
      <c r="FA1" s="46" t="s">
        <v>2868</v>
      </c>
      <c r="FB1" s="46" t="s">
        <v>2869</v>
      </c>
      <c r="FC1" s="46" t="s">
        <v>2870</v>
      </c>
      <c r="FD1" s="46" t="s">
        <v>2871</v>
      </c>
      <c r="FE1" s="46" t="s">
        <v>2872</v>
      </c>
      <c r="FF1" s="46" t="s">
        <v>2873</v>
      </c>
      <c r="FG1" s="46" t="s">
        <v>2874</v>
      </c>
      <c r="FH1" s="46" t="s">
        <v>2875</v>
      </c>
      <c r="FI1" s="46" t="s">
        <v>2876</v>
      </c>
      <c r="FJ1" s="46" t="s">
        <v>2877</v>
      </c>
      <c r="FK1" s="46" t="s">
        <v>2878</v>
      </c>
      <c r="FL1" s="46" t="s">
        <v>2879</v>
      </c>
      <c r="FM1" s="46" t="s">
        <v>2880</v>
      </c>
      <c r="FN1" s="46" t="s">
        <v>2881</v>
      </c>
      <c r="FO1" s="46" t="s">
        <v>2882</v>
      </c>
      <c r="FP1" s="46" t="s">
        <v>2883</v>
      </c>
      <c r="FQ1" s="46" t="s">
        <v>2884</v>
      </c>
      <c r="FR1" s="46" t="s">
        <v>2885</v>
      </c>
      <c r="FS1" s="46" t="s">
        <v>2886</v>
      </c>
      <c r="FT1" s="46" t="s">
        <v>2887</v>
      </c>
      <c r="FU1" s="46" t="s">
        <v>2888</v>
      </c>
      <c r="FV1" s="46" t="s">
        <v>2889</v>
      </c>
      <c r="FW1" s="46" t="s">
        <v>2890</v>
      </c>
      <c r="FX1" s="46" t="s">
        <v>2891</v>
      </c>
      <c r="FY1" s="46" t="s">
        <v>2892</v>
      </c>
      <c r="FZ1" s="46" t="s">
        <v>2893</v>
      </c>
      <c r="GA1" s="46" t="s">
        <v>2894</v>
      </c>
      <c r="GB1" s="46" t="s">
        <v>2895</v>
      </c>
      <c r="GC1" s="46" t="s">
        <v>2896</v>
      </c>
      <c r="GD1" s="46" t="s">
        <v>2897</v>
      </c>
      <c r="GE1" s="46" t="s">
        <v>2898</v>
      </c>
      <c r="GF1" s="46" t="s">
        <v>2899</v>
      </c>
      <c r="GG1" s="46" t="s">
        <v>2900</v>
      </c>
      <c r="GH1" s="46" t="s">
        <v>2901</v>
      </c>
      <c r="GI1" s="46" t="s">
        <v>2902</v>
      </c>
      <c r="GJ1" s="46" t="s">
        <v>2903</v>
      </c>
      <c r="GK1" s="46" t="s">
        <v>2904</v>
      </c>
      <c r="GL1" s="46" t="s">
        <v>2905</v>
      </c>
      <c r="GM1" s="46" t="s">
        <v>2906</v>
      </c>
      <c r="GN1" s="46" t="s">
        <v>2907</v>
      </c>
      <c r="GO1" s="46" t="s">
        <v>2732</v>
      </c>
      <c r="GP1" s="46" t="s">
        <v>2733</v>
      </c>
      <c r="GQ1" s="48" t="s">
        <v>2734</v>
      </c>
      <c r="GR1" s="48" t="s">
        <v>2735</v>
      </c>
      <c r="GS1" s="46" t="s">
        <v>2736</v>
      </c>
      <c r="GT1" s="46" t="s">
        <v>2908</v>
      </c>
      <c r="GU1" s="46" t="s">
        <v>2909</v>
      </c>
      <c r="GV1" s="46" t="s">
        <v>2910</v>
      </c>
      <c r="GW1" s="46" t="s">
        <v>2911</v>
      </c>
      <c r="GX1" s="46" t="s">
        <v>2912</v>
      </c>
      <c r="GY1" s="46" t="s">
        <v>2913</v>
      </c>
      <c r="GZ1" s="46" t="s">
        <v>2914</v>
      </c>
      <c r="HA1" s="46" t="s">
        <v>2915</v>
      </c>
      <c r="HB1" s="46" t="s">
        <v>2737</v>
      </c>
      <c r="HC1" s="46" t="s">
        <v>2738</v>
      </c>
      <c r="HD1" s="46" t="s">
        <v>2739</v>
      </c>
      <c r="HE1" s="46" t="s">
        <v>2740</v>
      </c>
      <c r="HF1" s="46" t="s">
        <v>2741</v>
      </c>
      <c r="HG1" s="46" t="s">
        <v>2742</v>
      </c>
      <c r="HH1" s="46" t="s">
        <v>2743</v>
      </c>
      <c r="HI1" s="46" t="s">
        <v>2744</v>
      </c>
      <c r="HJ1" s="46" t="s">
        <v>2745</v>
      </c>
      <c r="HK1" s="46" t="s">
        <v>2746</v>
      </c>
      <c r="HL1" s="46" t="s">
        <v>2747</v>
      </c>
      <c r="HM1" s="46" t="s">
        <v>2748</v>
      </c>
      <c r="HN1" s="46" t="s">
        <v>2749</v>
      </c>
      <c r="HO1" s="46" t="s">
        <v>2750</v>
      </c>
      <c r="HP1" s="46" t="s">
        <v>2751</v>
      </c>
      <c r="HQ1" s="46" t="s">
        <v>2752</v>
      </c>
      <c r="HR1" s="46" t="s">
        <v>2753</v>
      </c>
      <c r="HS1" s="46" t="s">
        <v>2754</v>
      </c>
      <c r="HT1" s="46" t="s">
        <v>2755</v>
      </c>
      <c r="HU1" s="46" t="s">
        <v>2756</v>
      </c>
      <c r="HV1" s="46" t="s">
        <v>2757</v>
      </c>
      <c r="HW1" s="46" t="s">
        <v>2758</v>
      </c>
      <c r="HX1" s="46" t="s">
        <v>2759</v>
      </c>
      <c r="HY1" s="46" t="s">
        <v>2778</v>
      </c>
      <c r="HZ1" s="46" t="s">
        <v>2779</v>
      </c>
      <c r="IA1" s="46" t="s">
        <v>2780</v>
      </c>
      <c r="IB1" s="46" t="s">
        <v>2781</v>
      </c>
      <c r="IC1" s="46" t="s">
        <v>2782</v>
      </c>
      <c r="ID1" s="46" t="s">
        <v>2783</v>
      </c>
      <c r="IE1" s="109"/>
      <c r="IF1" s="109"/>
      <c r="IG1" s="109"/>
      <c r="IH1" s="109"/>
      <c r="II1" s="109"/>
      <c r="IJ1" s="109"/>
      <c r="IK1" s="109"/>
      <c r="IL1" s="109"/>
      <c r="IM1" s="109"/>
      <c r="IN1" s="109"/>
      <c r="IO1" s="109"/>
      <c r="IP1" s="109"/>
      <c r="IQ1" s="109"/>
      <c r="IR1" s="109"/>
      <c r="IS1" s="109"/>
      <c r="IT1" s="109"/>
      <c r="IU1" s="109"/>
      <c r="IV1" s="109"/>
      <c r="IW1" s="109"/>
      <c r="IX1" s="109"/>
      <c r="IY1" s="109"/>
      <c r="IZ1" s="109"/>
      <c r="JA1" s="109"/>
      <c r="JB1" s="109"/>
      <c r="JC1" s="109"/>
      <c r="JD1" s="109"/>
      <c r="JE1" s="109"/>
      <c r="JF1" s="109"/>
      <c r="JG1" s="109"/>
      <c r="JH1" s="109"/>
      <c r="JI1" s="109"/>
      <c r="JJ1" s="109"/>
      <c r="JK1" s="109"/>
      <c r="JL1" s="109"/>
      <c r="JM1" s="109"/>
      <c r="JN1" s="109"/>
      <c r="JO1" s="109"/>
      <c r="JP1" s="109"/>
      <c r="JQ1" s="109"/>
      <c r="JR1" s="109"/>
      <c r="JS1" s="109"/>
      <c r="JT1" s="109"/>
      <c r="JU1" s="109"/>
      <c r="JV1" s="109"/>
      <c r="JW1" s="109"/>
      <c r="JX1" s="109"/>
      <c r="JY1" s="109"/>
      <c r="JZ1" s="109"/>
      <c r="KA1" s="109"/>
      <c r="KB1" s="109"/>
      <c r="KC1" s="109"/>
      <c r="KD1" s="109"/>
      <c r="KE1" s="109"/>
      <c r="KF1" s="109"/>
      <c r="KG1" s="109"/>
      <c r="KH1" s="109"/>
      <c r="KI1" s="109"/>
      <c r="KJ1" s="109"/>
      <c r="KK1" s="109"/>
      <c r="KL1" s="109"/>
      <c r="KM1" s="109"/>
      <c r="KN1" s="109"/>
      <c r="KO1" s="109"/>
      <c r="KP1" s="109"/>
      <c r="KQ1" s="109"/>
      <c r="KR1" s="109"/>
      <c r="KS1" s="109"/>
      <c r="KT1" s="109"/>
      <c r="KU1" s="109"/>
      <c r="KV1" s="109"/>
      <c r="KW1" s="109"/>
      <c r="KX1" s="109"/>
      <c r="KY1" s="109"/>
      <c r="KZ1" s="109"/>
      <c r="LA1" s="109"/>
      <c r="LB1" s="109"/>
      <c r="LC1" s="109"/>
      <c r="LD1" s="109"/>
      <c r="LE1" s="109"/>
      <c r="LF1" s="109"/>
      <c r="LG1" s="109"/>
      <c r="LH1" s="109"/>
      <c r="LI1" s="109"/>
      <c r="LJ1" s="109"/>
      <c r="LK1" s="109"/>
      <c r="LL1" s="109"/>
      <c r="LM1" s="109"/>
      <c r="LN1" s="109"/>
      <c r="LO1" s="109"/>
      <c r="LP1" s="109"/>
      <c r="LQ1" s="109"/>
      <c r="LR1" s="109"/>
      <c r="LS1" s="109"/>
      <c r="LT1" s="109"/>
      <c r="LU1" s="109"/>
      <c r="LV1" s="109"/>
      <c r="LW1" s="109"/>
      <c r="LX1" s="109"/>
      <c r="LY1" s="109"/>
      <c r="LZ1" s="109"/>
      <c r="MA1" s="109"/>
      <c r="MB1" s="109"/>
      <c r="MC1" s="109"/>
      <c r="MD1" s="109"/>
      <c r="ME1" s="109"/>
      <c r="MF1" s="109"/>
      <c r="MG1" s="109"/>
      <c r="MH1" s="109"/>
      <c r="MI1" s="109"/>
      <c r="MJ1" s="109"/>
      <c r="MK1" s="109"/>
      <c r="ML1" s="109"/>
      <c r="MM1" s="109"/>
      <c r="MN1" s="109"/>
      <c r="MO1" s="109"/>
      <c r="MP1" s="109"/>
      <c r="MQ1" s="109"/>
      <c r="MR1" s="109"/>
      <c r="MS1" s="109"/>
      <c r="MT1" s="109"/>
      <c r="MU1" s="109"/>
      <c r="MV1" s="109"/>
      <c r="MW1" s="109"/>
      <c r="MX1" s="109"/>
      <c r="MY1" s="109"/>
      <c r="MZ1" s="109"/>
      <c r="NA1" s="109"/>
      <c r="NB1" s="109"/>
      <c r="NC1" s="109"/>
      <c r="ND1" s="109"/>
      <c r="NE1" s="109"/>
      <c r="NF1" s="109"/>
      <c r="NG1" s="109"/>
      <c r="NH1" s="109"/>
      <c r="NI1" s="109"/>
      <c r="NJ1" s="109"/>
      <c r="NK1" s="109"/>
      <c r="NL1" s="109"/>
      <c r="NM1" s="109"/>
      <c r="NN1" s="109"/>
      <c r="NO1" s="109"/>
      <c r="NP1" s="109"/>
      <c r="NQ1" s="109"/>
      <c r="NR1" s="109"/>
      <c r="NS1" s="109"/>
      <c r="NT1" s="109"/>
      <c r="NU1" s="109"/>
      <c r="NV1" s="109"/>
      <c r="NW1" s="109"/>
      <c r="NX1" s="109"/>
      <c r="NY1" s="109"/>
      <c r="NZ1" s="109"/>
      <c r="OA1" s="109"/>
      <c r="OB1" s="109"/>
      <c r="OC1" s="109"/>
      <c r="OD1" s="109"/>
      <c r="OE1" s="109"/>
      <c r="OF1" s="109"/>
      <c r="OG1" s="109"/>
      <c r="OH1" s="109"/>
      <c r="OI1" s="109"/>
      <c r="OJ1" s="109"/>
      <c r="OK1" s="109"/>
      <c r="OL1" s="109"/>
      <c r="OM1" s="109"/>
      <c r="ON1" s="109"/>
      <c r="OO1" s="109"/>
      <c r="OP1" s="109"/>
      <c r="OQ1" s="109"/>
      <c r="OR1" s="109"/>
      <c r="OS1" s="109"/>
      <c r="OT1" s="109"/>
      <c r="OU1" s="109"/>
      <c r="OV1" s="109"/>
      <c r="OW1" s="109"/>
      <c r="OX1" s="109"/>
      <c r="OY1" s="109"/>
      <c r="OZ1" s="109"/>
      <c r="PA1" s="109"/>
      <c r="PB1" s="109"/>
      <c r="PC1" s="109"/>
      <c r="PD1" s="109"/>
      <c r="PE1" s="109"/>
      <c r="PF1" s="109"/>
      <c r="PG1" s="109"/>
      <c r="PH1" s="109"/>
      <c r="PI1" s="109"/>
      <c r="PJ1" s="109"/>
      <c r="PK1" s="109"/>
      <c r="PL1" s="109"/>
      <c r="PM1" s="109"/>
      <c r="PN1" s="109"/>
      <c r="PO1" s="109"/>
      <c r="PP1" s="109"/>
      <c r="PQ1" s="109"/>
      <c r="PR1" s="109"/>
      <c r="PS1" s="109"/>
      <c r="PT1" s="109"/>
      <c r="PU1" s="109"/>
      <c r="PV1" s="109"/>
      <c r="PW1" s="109"/>
      <c r="PX1" s="109"/>
      <c r="PY1" s="109"/>
      <c r="PZ1" s="109"/>
      <c r="QA1" s="109"/>
      <c r="QB1" s="109"/>
      <c r="QC1" s="109"/>
      <c r="QD1" s="109"/>
      <c r="QE1" s="109"/>
      <c r="QF1" s="109"/>
      <c r="QG1" s="109"/>
      <c r="QH1" s="109"/>
      <c r="QI1" s="109"/>
      <c r="QJ1" s="109"/>
      <c r="QK1" s="109"/>
      <c r="QL1" s="109"/>
      <c r="QM1" s="109"/>
      <c r="QN1" s="109"/>
      <c r="QO1" s="109"/>
      <c r="QP1" s="109"/>
      <c r="QQ1" s="109"/>
      <c r="QR1" s="109"/>
      <c r="QS1" s="109"/>
      <c r="QT1" s="109"/>
      <c r="QU1" s="109"/>
      <c r="QV1" s="109"/>
      <c r="QW1" s="109"/>
      <c r="QX1" s="109"/>
      <c r="QY1" s="109"/>
      <c r="QZ1" s="109"/>
      <c r="RA1" s="109"/>
      <c r="RB1" s="109"/>
      <c r="RC1" s="109"/>
      <c r="RD1" s="109"/>
      <c r="RE1" s="109"/>
      <c r="RF1" s="109"/>
      <c r="RG1" s="109"/>
      <c r="RH1" s="109"/>
      <c r="RI1" s="109"/>
      <c r="RJ1" s="109"/>
      <c r="RK1" s="109"/>
      <c r="RL1" s="109"/>
      <c r="RM1" s="109"/>
      <c r="RN1" s="109"/>
      <c r="RO1" s="109"/>
      <c r="RP1" s="109"/>
      <c r="RQ1" s="109"/>
      <c r="RR1" s="109"/>
      <c r="RS1" s="109"/>
      <c r="RT1" s="109"/>
      <c r="RU1" s="109"/>
      <c r="RV1" s="109"/>
      <c r="RW1" s="109"/>
      <c r="RX1" s="109"/>
      <c r="RY1" s="109"/>
      <c r="RZ1" s="109"/>
      <c r="SA1" s="109"/>
      <c r="SB1" s="109"/>
      <c r="SC1" s="110"/>
    </row>
    <row r="2" spans="1:497">
      <c r="A2" s="100"/>
      <c r="B2" s="24"/>
      <c r="C2" s="24"/>
      <c r="D2" s="24"/>
      <c r="E2" s="102"/>
      <c r="F2" s="53"/>
      <c r="G2" s="53"/>
      <c r="H2" s="53"/>
      <c r="I2" s="102"/>
      <c r="J2" s="104"/>
      <c r="AJ2" s="52"/>
      <c r="AK2" s="24"/>
      <c r="AL2" s="24"/>
      <c r="AM2" s="24"/>
      <c r="AN2" s="24"/>
      <c r="AO2" s="24"/>
      <c r="AP2" s="24"/>
      <c r="AQ2" s="24"/>
      <c r="AR2" s="24"/>
      <c r="AS2" s="24"/>
      <c r="AT2" s="24"/>
      <c r="AU2" s="24"/>
      <c r="AV2" s="24"/>
      <c r="AW2" s="24"/>
      <c r="AX2" s="24"/>
      <c r="AY2" s="24"/>
      <c r="AZ2" s="24"/>
      <c r="BA2" s="24"/>
      <c r="BB2" s="24"/>
      <c r="BC2" s="24"/>
      <c r="BD2" s="24"/>
      <c r="BE2" s="53"/>
      <c r="BF2" s="24"/>
      <c r="BG2" s="24"/>
      <c r="BH2" s="24"/>
      <c r="BI2" s="24"/>
      <c r="BJ2" s="24"/>
      <c r="BK2" s="24"/>
      <c r="BL2" s="24"/>
      <c r="BM2" s="53"/>
      <c r="BN2" s="24"/>
      <c r="BO2" s="24"/>
      <c r="BP2" s="24"/>
      <c r="BQ2" s="24"/>
      <c r="BR2" s="24"/>
      <c r="BS2" s="26"/>
      <c r="BT2" s="24"/>
      <c r="BU2" s="24"/>
      <c r="BV2" s="24"/>
      <c r="BW2" s="24"/>
      <c r="BX2" s="24"/>
      <c r="BY2" s="24"/>
      <c r="BZ2" s="24"/>
      <c r="CA2" s="24"/>
      <c r="CB2" s="24"/>
      <c r="CC2" s="24"/>
      <c r="CD2" s="53"/>
      <c r="CE2" s="53"/>
      <c r="CF2" s="53"/>
      <c r="CG2" s="53"/>
      <c r="CH2" s="53"/>
      <c r="CI2" s="53"/>
      <c r="CJ2" s="53"/>
      <c r="CK2" s="26"/>
      <c r="CL2" s="26"/>
      <c r="CM2" s="61"/>
      <c r="CN2" s="100"/>
      <c r="CO2" s="100"/>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100"/>
      <c r="IA2" s="26"/>
      <c r="IB2" s="26"/>
      <c r="IC2" s="26"/>
      <c r="ID2" s="26"/>
    </row>
    <row r="8" spans="1:497" ht="23.25" customHeight="1"/>
    <row r="9" spans="1:497" ht="18.75" customHeight="1"/>
  </sheetData>
  <conditionalFormatting sqref="AA2:AE99999">
    <cfRule type="expression" dxfId="23" priority="3">
      <formula>$Z2=16</formula>
    </cfRule>
  </conditionalFormatting>
  <conditionalFormatting sqref="BS2:BS100000">
    <cfRule type="expression" dxfId="22" priority="4">
      <formula>$BR2= 99903</formula>
    </cfRule>
  </conditionalFormatting>
  <conditionalFormatting sqref="CK2:CL1000000">
    <cfRule type="expression" dxfId="21" priority="7">
      <formula>$AO2=5</formula>
    </cfRule>
  </conditionalFormatting>
  <conditionalFormatting sqref="DK2:DL1048576">
    <cfRule type="expression" dxfId="20" priority="118">
      <formula>$DJ2=1</formula>
    </cfRule>
  </conditionalFormatting>
  <conditionalFormatting sqref="FS2:GL1048576">
    <cfRule type="expression" dxfId="19" priority="111">
      <formula>$FM2=1</formula>
    </cfRule>
  </conditionalFormatting>
  <conditionalFormatting sqref="GM2:GM1048576">
    <cfRule type="expression" dxfId="18" priority="16">
      <formula>AND($FM2&lt;&gt;1, $CM2&lt;&gt;"")</formula>
    </cfRule>
  </conditionalFormatting>
  <conditionalFormatting sqref="GN2:GN1048576">
    <cfRule type="expression" dxfId="17" priority="25">
      <formula>$GM2=99903</formula>
    </cfRule>
  </conditionalFormatting>
  <conditionalFormatting sqref="GP2:GP1048576">
    <cfRule type="expression" dxfId="16" priority="24">
      <formula>$GO2=99903</formula>
    </cfRule>
  </conditionalFormatting>
  <conditionalFormatting sqref="GQ2:GQ100000">
    <cfRule type="expression" dxfId="15" priority="2">
      <formula>$GO2=2</formula>
    </cfRule>
  </conditionalFormatting>
  <conditionalFormatting sqref="GR2:GR100000">
    <cfRule type="expression" dxfId="14" priority="1">
      <formula>$GQ2=99903</formula>
    </cfRule>
  </conditionalFormatting>
  <conditionalFormatting sqref="GV2:GV1048576">
    <cfRule type="expression" dxfId="13" priority="22">
      <formula>$GU2=99903</formula>
    </cfRule>
  </conditionalFormatting>
  <conditionalFormatting sqref="GY2:GY1048576">
    <cfRule type="expression" dxfId="12" priority="21">
      <formula>$GX2=99903</formula>
    </cfRule>
  </conditionalFormatting>
  <conditionalFormatting sqref="HA2">
    <cfRule type="expression" dxfId="11" priority="18">
      <formula>$CM2&lt;&gt;""</formula>
    </cfRule>
  </conditionalFormatting>
  <conditionalFormatting sqref="HA2:HA1048576">
    <cfRule type="expression" dxfId="10" priority="5">
      <formula>$GX2=2</formula>
    </cfRule>
    <cfRule type="expression" dxfId="9" priority="17">
      <formula>$GU2=2</formula>
    </cfRule>
  </conditionalFormatting>
  <conditionalFormatting sqref="HZ2:HZ100000">
    <cfRule type="expression" dxfId="8" priority="122">
      <formula>$HY2=1</formula>
    </cfRule>
  </conditionalFormatting>
  <dataValidations count="55">
    <dataValidation type="list" allowBlank="1" showInputMessage="1" showErrorMessage="1" sqref="HQ2:HQ1048576 HS2:HS1048576 HU2:HU1048576 HW2:HW1048576 IA2:IA1048576 IC2:IC1048576" xr:uid="{64C55045-41AA-4673-B4DF-865CD3EEFF11}">
      <formula1>"99904,99999"</formula1>
    </dataValidation>
    <dataValidation type="list" allowBlank="1" showInputMessage="1" showErrorMessage="1" sqref="HO2:HO1048576 BO2:BO1048576" xr:uid="{97D49119-F824-4FFF-9C6F-E307D3EBA043}">
      <formula1>"99904"</formula1>
    </dataValidation>
    <dataValidation type="list" allowBlank="1" showInputMessage="1" showErrorMessage="1" sqref="EE2:EE1048576" xr:uid="{91A10B79-0116-47F2-9A82-CCFD6AE4D6D7}">
      <formula1>"18"</formula1>
    </dataValidation>
    <dataValidation type="list" allowBlank="1" showInputMessage="1" showErrorMessage="1" sqref="DH2:DH1048576 FQ2:FQ1048576 EF2:EF1048576 EX2:EX1048576 FJ2:FJ1048576 GK2:GK1048576 HF2:HF1048576 HP2:HP1048576 BD2:BD1048576 BP2:BP1048576 CC2:CC1048576" xr:uid="{9DDF8668-E5FE-48F7-916E-467894EEA05F}">
      <formula1>"99999"</formula1>
    </dataValidation>
    <dataValidation type="list" allowBlank="1" showInputMessage="1" showErrorMessage="1" sqref="DG2:DG1048576 ED2:ED1048576 GJ2:GJ1048576" xr:uid="{F1089523-3A59-4D10-8623-1397C2345489}">
      <formula1>"17"</formula1>
    </dataValidation>
    <dataValidation type="list" allowBlank="1" showInputMessage="1" showErrorMessage="1" sqref="DF2:DF1048576 EC2:EC1048576 GI2:GI1048576 Z2:Z1048576" xr:uid="{46461FE6-9E15-4A14-A1B2-1B34AA183CF7}">
      <formula1>"16"</formula1>
    </dataValidation>
    <dataValidation type="list" allowBlank="1" showInputMessage="1" showErrorMessage="1" sqref="DE2:DE1048576 EB2:EB1048576 GH2:GH1048576 EW2:EW1048576 Y2:Y1048576" xr:uid="{96F3C527-BC02-41C7-AF94-073516A3D2C5}">
      <formula1>"15"</formula1>
    </dataValidation>
    <dataValidation type="list" allowBlank="1" showInputMessage="1" showErrorMessage="1" sqref="DD2:DD1048576 EA2:EA1048576 GG2:GG1048576 EV2:EV1048576 X2:X1048576" xr:uid="{4849C08B-59A5-4200-8B4E-2D8CF52CE7B4}">
      <formula1>"14"</formula1>
    </dataValidation>
    <dataValidation type="list" allowBlank="1" showInputMessage="1" showErrorMessage="1" sqref="DC2:DC1048576 DZ2:DZ1048576 EU2:EU1048576 GF2:GF1048576 W2:W1048576" xr:uid="{75600717-F620-421D-B912-73CB9A4787DD}">
      <formula1>"13"</formula1>
    </dataValidation>
    <dataValidation type="list" allowBlank="1" showInputMessage="1" showErrorMessage="1" sqref="DB2:DB1048576 DY2:DY1048576 ET2:ET1048576 GE2:GE1048576 V2:V1048576 CB2:CB1048576" xr:uid="{05D02C83-EAF1-4ED9-9EA6-AA0F13DCF374}">
      <formula1>"12"</formula1>
    </dataValidation>
    <dataValidation type="list" allowBlank="1" showInputMessage="1" showErrorMessage="1" sqref="DA2:DA1048576 DX2:DX1048576 ES2:ES1048576 GD2:GD1048576 U2:U1048576" xr:uid="{1DDF6D4F-9B7B-4DC8-807A-877D22B1D246}">
      <formula1>"11"</formula1>
    </dataValidation>
    <dataValidation type="list" allowBlank="1" showInputMessage="1" showErrorMessage="1" sqref="CZ2:CZ1048576 DW2:DW1048576 ER2:ER1048576 GC2:GC1048576 T2:T1048576 CA2:CA1048576" xr:uid="{59A4128C-A340-4BC7-A77C-E8DB32F66221}">
      <formula1>"10"</formula1>
    </dataValidation>
    <dataValidation type="list" allowBlank="1" showInputMessage="1" showErrorMessage="1" sqref="CX2:CX1048576 DU2:DU1048576 EP2:EP1048576 FH2:FH1048576 GA2:GA1048576 R2:R1048576" xr:uid="{2D776979-0FFC-4C94-8098-076529CA87BA}">
      <formula1>"8"</formula1>
    </dataValidation>
    <dataValidation type="list" allowBlank="1" showInputMessage="1" showErrorMessage="1" sqref="CW2:CW1048576 DT2:DT1048576 EO2:EO1048576 FG2:FG1048576 FZ2:FZ1048576 HN2:HN1048576 BY2:BY1048576 Q2:Q1048576" xr:uid="{ADD5D1D1-6C96-453B-B2AD-5A00586AF91E}">
      <formula1>"7"</formula1>
    </dataValidation>
    <dataValidation type="list" allowBlank="1" showInputMessage="1" showErrorMessage="1" sqref="CV2:CV1048576 DS2:DS1048576 EN2:EN1048576 FF2:FF1048576 FY2:FY1048576 HM2:HM1048576 BL2:BL1048576 AP2:AP1048576 P2:P1048576" xr:uid="{100A6ED7-A017-408B-A6C7-9676C4D25F73}">
      <formula1>"6"</formula1>
    </dataValidation>
    <dataValidation type="list" allowBlank="1" showInputMessage="1" showErrorMessage="1" sqref="CU2:CU1048576 DR2:DR1048576 EM2:EM1048576 FE2:FE1048576 FX2:FX1048576 HL2:HL1048576 AO2:AO1048576 BK2:BK1048576 O2:O1048576" xr:uid="{0D893F44-D202-490E-A5DD-1E441F4002BA}">
      <formula1>"5"</formula1>
    </dataValidation>
    <dataValidation type="list" allowBlank="1" showInputMessage="1" showErrorMessage="1" sqref="CT2:CT1048576 FP2:FP1048576 DQ2:DQ1048576 EL2:EL1048576 FD2:FD1048576 FW2:FW1048576 HE2:HE1048576 HK2:HK1048576 AN2:AN1048576 BJ2:BJ1048576 BX2:BX1048576 N2:N1048576 AD2:AD1048576" xr:uid="{3E9CC778-2103-47AA-B310-7CFA695E1E71}">
      <formula1>"4"</formula1>
    </dataValidation>
    <dataValidation type="list" allowBlank="1" showInputMessage="1" showErrorMessage="1" sqref="CS2:CS1048576 FO2:FO1048576 DP2:DP1048576 EK2:EK1048576 FC2:FC1048576 FV2:FV1048576 HD2:HD1048576 HJ2:HJ1048576 AM2:AM1048576 BI2:BI1048576 BW2:BW1048576 M2:M1048576 AC2:AC1048576" xr:uid="{A0D340B8-BF6A-48AD-BF84-2F1E3167F492}">
      <formula1>"3"</formula1>
    </dataValidation>
    <dataValidation type="list" allowBlank="1" showInputMessage="1" showErrorMessage="1" sqref="CR2:CR1048576 FN2:FN1048576 DO2:DO1048576 EJ2:EJ1048576 FB2:FB1048576 FU2:FU1048576 HC2:HC1048576 HI2:HI1048576 AL2:AL1048576 BH2:BH1048576 BV2:BV1048576 L2:L1048576 AB2:AB1048576" xr:uid="{6264C2CC-0CBB-4EC6-96A2-56F550F676E2}">
      <formula1>"2"</formula1>
    </dataValidation>
    <dataValidation type="list" allowBlank="1" showInputMessage="1" showErrorMessage="1" sqref="CQ2:CQ1048576 FM2:FM1048576 DN2:DN1048576 EI2:EI1048576 FA2:FA1048576 FT2:FT1048576 HB2:HB1048576 HH2:HH1048576 AK2:AK1048576 BG2:BG1048576 BU2:BU1048576 K2:K1048576 AA2:AA1048576" xr:uid="{DB78FF77-50A2-4BE8-AC93-A3D10F19A8B9}">
      <formula1>"1"</formula1>
    </dataValidation>
    <dataValidation type="list" allowBlank="1" showInputMessage="1" showErrorMessage="1" sqref="CP2:CP1048576 DM2:DM1048576 EH2:EH1048576 EZ2:EZ1048576 FS2:FS1048576 FL2:FL1048576 BF2:BF1048576" xr:uid="{6B4A4DC1-27F3-49A2-A50F-996135A6A49D}">
      <formula1>"99902"</formula1>
    </dataValidation>
    <dataValidation type="list" allowBlank="1" showInputMessage="1" showErrorMessage="1" sqref="CY2:CY1048576 DV2:DV1048576 EQ2:EQ1048576 FI2:FI1048576 GB2:GB1048576 BZ2:BZ1048576 S2:S1048576" xr:uid="{E23F9B95-BB72-4FA6-8B01-22DB9D0B155A}">
      <formula1>"9"</formula1>
    </dataValidation>
    <dataValidation type="list" allowBlank="1" showInputMessage="1" showErrorMessage="1" sqref="GW2:GW1048576 GZ2:HA1048576" xr:uid="{FEFF9C5F-DA54-4CB5-86B8-8FE775869B50}">
      <formula1>"1,2,3,4,5,99904,99999"</formula1>
    </dataValidation>
    <dataValidation type="date" operator="greaterThanOrEqual" allowBlank="1" showInputMessage="1" showErrorMessage="1" error="Must be a date" sqref="CN2:CN1048576" xr:uid="{2E93473F-449C-49A9-AC39-975F831B08C8}">
      <formula1>45200</formula1>
    </dataValidation>
    <dataValidation type="whole" allowBlank="1" showInputMessage="1" showErrorMessage="1" error="Value must be 0-500." sqref="HR2:HR1048576 HX2:HX1048576" xr:uid="{511A697A-23D1-453F-A992-07CDB076BD9C}">
      <formula1>0</formula1>
      <formula2>500</formula2>
    </dataValidation>
    <dataValidation type="whole" allowBlank="1" showInputMessage="1" showErrorMessage="1" error="Value must be 0-31." sqref="HT2:HT1048576 HV2:HV1048576" xr:uid="{D3B6566E-6BD2-4830-896E-C9D453B68480}">
      <formula1>0</formula1>
      <formula2>31</formula2>
    </dataValidation>
    <dataValidation type="date" operator="greaterThan" allowBlank="1" showInputMessage="1" showErrorMessage="1" error="Must be a date." sqref="HZ2:HZ1048576" xr:uid="{34780E44-FE34-4639-AB64-C7D47D6C64FD}">
      <formula1>45200</formula1>
    </dataValidation>
    <dataValidation type="whole" allowBlank="1" showInputMessage="1" showErrorMessage="1" error="Value must be 0-99." sqref="IB2:IB1048576 ID2:ID1048576" xr:uid="{299F2C50-600C-4CB8-88BC-5AB698A210A4}">
      <formula1>0</formula1>
      <formula2>99</formula2>
    </dataValidation>
    <dataValidation type="date" operator="greaterThanOrEqual" allowBlank="1" showInputMessage="1" showErrorMessage="1" sqref="CO2:CO1048576" xr:uid="{71E293EF-8F64-46ED-9CCD-C4DE59D2EDBE}">
      <formula1>45200</formula1>
    </dataValidation>
    <dataValidation type="list" allowBlank="1" showInputMessage="1" showErrorMessage="1" sqref="BC2:BC1048576 BN2:BN1048576" xr:uid="{5E66933F-A8A6-42E6-B752-F0FFF240D1FF}">
      <formula1>"99900"</formula1>
    </dataValidation>
    <dataValidation type="list" allowBlank="1" showInputMessage="1" showErrorMessage="1" sqref="BA2:BA1048576" xr:uid="{4F0C3F78-1D8E-4D74-98CB-F256041A11F4}">
      <formula1>"V"</formula1>
    </dataValidation>
    <dataValidation type="list" allowBlank="1" showInputMessage="1" showErrorMessage="1" sqref="AZ2:AZ1048576" xr:uid="{9659DE39-B307-4BBF-B38C-F8421392C075}">
      <formula1>"T"</formula1>
    </dataValidation>
    <dataValidation type="list" allowBlank="1" showInputMessage="1" showErrorMessage="1" sqref="AY2:AY1048576" xr:uid="{320B6A48-2295-49A6-90D8-FBC233069A90}">
      <formula1>"R"</formula1>
    </dataValidation>
    <dataValidation type="list" allowBlank="1" showInputMessage="1" showErrorMessage="1" sqref="AX2:AX1048576" xr:uid="{E327FF6F-2223-4B18-B4DF-E89BE788BDEC}">
      <formula1>"P"</formula1>
    </dataValidation>
    <dataValidation type="list" allowBlank="1" showInputMessage="1" showErrorMessage="1" sqref="AW2:AW1048576" xr:uid="{732BABE3-19D7-47F8-82D1-0699F5C7A41F}">
      <formula1>"N"</formula1>
    </dataValidation>
    <dataValidation type="list" allowBlank="1" showInputMessage="1" showErrorMessage="1" sqref="AV2:AV1048576" xr:uid="{AF2022DA-F2B1-4AE4-83AA-8854A97FD124}">
      <formula1>"M"</formula1>
    </dataValidation>
    <dataValidation type="list" allowBlank="1" showInputMessage="1" showErrorMessage="1" sqref="AU2:AU1048576" xr:uid="{A752F93B-144F-4E82-99AA-322F7C18625F}">
      <formula1>"K"</formula1>
    </dataValidation>
    <dataValidation type="list" allowBlank="1" showInputMessage="1" showErrorMessage="1" sqref="AT2:AT1048576" xr:uid="{7254C745-C6E0-4DA0-9628-111906DD1395}">
      <formula1>"J"</formula1>
    </dataValidation>
    <dataValidation type="list" allowBlank="1" showInputMessage="1" showErrorMessage="1" sqref="AS2:AS1048576" xr:uid="{01A355B6-8E2E-42F4-89CA-CA38A1193FB4}">
      <formula1>"H"</formula1>
    </dataValidation>
    <dataValidation type="list" allowBlank="1" showInputMessage="1" showErrorMessage="1" sqref="AR2:AR1048576" xr:uid="{75547B8B-D7B3-43F0-B427-A7FA9373B830}">
      <formula1>"C"</formula1>
    </dataValidation>
    <dataValidation type="list" allowBlank="1" showInputMessage="1" showErrorMessage="1" sqref="AQ2:AQ1048576" xr:uid="{15984154-1839-4116-AC34-DD0195E604D3}">
      <formula1>"A"</formula1>
    </dataValidation>
    <dataValidation type="date" operator="greaterThan" allowBlank="1" showInputMessage="1" showErrorMessage="1" errorTitle="Enter a valid date" error="Enter a date greater than 10/1/2023" sqref="I2:J1048576" xr:uid="{5570477A-0F31-475F-82CF-4153C5A613C7}">
      <formula1>45200</formula1>
    </dataValidation>
    <dataValidation type="whole" operator="greaterThan" allowBlank="1" showInputMessage="1" showErrorMessage="1" error="Must be a number. Exclude dashes and parentheses." sqref="AF2:AF1048576" xr:uid="{8925F195-3FBB-4205-B7D0-09A9B2DFEADA}">
      <formula1>1</formula1>
    </dataValidation>
    <dataValidation type="list" allowBlank="1" showInputMessage="1" showErrorMessage="1" sqref="BB2:BB1048576" xr:uid="{25478E74-3C1F-4FAE-B041-421D3B1A15E5}">
      <formula1>"W"</formula1>
    </dataValidation>
    <dataValidation type="list" allowBlank="1" showInputMessage="1" showErrorMessage="1" sqref="BR2:BR1048576" xr:uid="{D85ADE19-C9B0-4C13-BCF9-C2FF9AD54F64}">
      <formula1>"A,B,C,D,E,F,G,H,I,J,K,99903,99999"</formula1>
    </dataValidation>
    <dataValidation type="textLength" operator="equal" allowBlank="1" showInputMessage="1" showErrorMessage="1" error="Value must be 5 characters long" sqref="CE2:CE1048576" xr:uid="{5C97142E-5FCB-4FA8-8EDF-0C82B43CD0C7}">
      <formula1>5</formula1>
    </dataValidation>
    <dataValidation type="textLength" allowBlank="1" showInputMessage="1" showErrorMessage="1" error="Value must be 5 (99999 if unknown) or 9 characters long." sqref="F2:G1048576" xr:uid="{2FD5EADC-09E5-49E5-93F8-438342C0CA46}">
      <formula1>5</formula1>
      <formula2>9</formula2>
    </dataValidation>
    <dataValidation type="custom" operator="greaterThan" allowBlank="1" showInputMessage="1" showErrorMessage="1" errorTitle="Enter a valid date" error="Please ensure it is a valid date and that the client is at least 18 years old. If unknown, use 09/09/9999." sqref="E2:E1048576" xr:uid="{BE5B4B84-06F7-40A8-846A-2C80CB880DA9}">
      <formula1>OR(E2=DATE(9999,9,9),(AND(E2&gt;=DATE(1900,1,1),IF(ISNUMBER(E2),YEAR(E2)&gt;=1900,FALSE),E2&lt;DATE(2006,1,1))))</formula1>
    </dataValidation>
    <dataValidation operator="equal" allowBlank="1" showInputMessage="1" showErrorMessage="1" sqref="CJ2:CJ1048576" xr:uid="{19E30967-D492-438C-87D7-BD7AA8CD684F}"/>
    <dataValidation type="list" operator="equal" allowBlank="1" showInputMessage="1" showErrorMessage="1" sqref="CF2:CF1048576" xr:uid="{2463BCA3-277C-4C96-AECA-33AFC3F0AA80}">
      <formula1>"1"</formula1>
    </dataValidation>
    <dataValidation type="list" operator="equal" allowBlank="1" showInputMessage="1" showErrorMessage="1" sqref="CG2:CG1048576" xr:uid="{DC4BD42B-D39C-4508-B908-3533AC55A8D5}">
      <formula1>"2"</formula1>
    </dataValidation>
    <dataValidation type="list" operator="equal" allowBlank="1" showInputMessage="1" showErrorMessage="1" sqref="CH2:CH1048576" xr:uid="{7EC52FC6-2F61-4059-A312-1239F2374793}">
      <formula1>"3"</formula1>
    </dataValidation>
    <dataValidation type="list" operator="equal" allowBlank="1" showInputMessage="1" showErrorMessage="1" sqref="CI2:CI1048576" xr:uid="{32D01DD5-AEBE-4652-93A2-C024AD9B68FC}">
      <formula1>"99902"</formula1>
    </dataValidation>
    <dataValidation type="list" allowBlank="1" showInputMessage="1" showErrorMessage="1" sqref="GQ2:GQ1048576" xr:uid="{76EB695A-98AA-4F8C-BF7B-43EC0E98935E}">
      <formula1>"1,2,3,4,5,6,99903,99999"</formula1>
    </dataValidation>
    <dataValidation type="date" operator="greaterThanOrEqual" allowBlank="1" showInputMessage="1" showErrorMessage="1" errorTitle="Enter a valid date" error="Enter a date greater than 10/31/2023. If there is no data to enter, please note this in the Submission Details tab." sqref="A2:A1048576" xr:uid="{D879F607-B215-41B0-A9CA-23D4286EB83A}">
      <formula1>45230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464" id="{162AFA51-A31E-48D6-8DF0-9A47927F1AA2}">
            <xm:f>$CM2=List!$A$9</xm:f>
            <x14:dxf>
              <fill>
                <patternFill patternType="solid">
                  <bgColor theme="3" tint="0.79998168889431442"/>
                </patternFill>
              </fill>
            </x14:dxf>
          </x14:cfRule>
          <xm:sqref>DJ2:DJ10000 CN2:CO99999 GO2:GO100000 HB2:HY100000 IA2:ID100000 CP2:DI1048576 DM2:FR1048576 GS2:GU1048576 GW2:GX1048576 GZ2:GZ1048576</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68DEF0A4-71DF-46FE-B73E-83468D63744C}">
          <x14:formula1>
            <xm:f>List!$Z$2:$Z$5</xm:f>
          </x14:formula1>
          <xm:sqref>HG2:HG1048576</xm:sqref>
        </x14:dataValidation>
        <x14:dataValidation type="list" allowBlank="1" showInputMessage="1" showErrorMessage="1" xr:uid="{33860AB4-5745-4547-BD8F-3CD37FEAD914}">
          <x14:formula1>
            <xm:f>List!$X$2:$X$6</xm:f>
          </x14:formula1>
          <xm:sqref>GT2:GT1048576 BT2:BT1048576</xm:sqref>
        </x14:dataValidation>
        <x14:dataValidation type="list" allowBlank="1" showInputMessage="1" showErrorMessage="1" xr:uid="{EB156290-FFDE-46BD-937A-1FF87FAE039D}">
          <x14:formula1>
            <xm:f>List!$T$2:$T$7</xm:f>
          </x14:formula1>
          <xm:sqref>GO2:GO1048576</xm:sqref>
        </x14:dataValidation>
        <x14:dataValidation type="list" allowBlank="1" showInputMessage="1" showErrorMessage="1" xr:uid="{824BE71B-B579-4581-91C8-AC1CD284A33C}">
          <x14:formula1>
            <xm:f>List!$R$2:$R$6</xm:f>
          </x14:formula1>
          <xm:sqref>GM2:GM1048576</xm:sqref>
        </x14:dataValidation>
        <x14:dataValidation type="list" allowBlank="1" showInputMessage="1" showErrorMessage="1" xr:uid="{764CF18A-1534-40D2-A5CC-4F61C58D434B}">
          <x14:formula1>
            <xm:f>List!$J$2:$J$7</xm:f>
          </x14:formula1>
          <xm:sqref>DL2:DL1048576</xm:sqref>
        </x14:dataValidation>
        <x14:dataValidation type="list" allowBlank="1" showInputMessage="1" showErrorMessage="1" xr:uid="{39D0625B-2D47-4D1B-A4DA-B6CDA7366400}">
          <x14:formula1>
            <xm:f>List!$B$2:$B$4</xm:f>
          </x14:formula1>
          <xm:sqref>HY2:HY1048576 DJ2:DK1048576 CK2:CL1048576</xm:sqref>
        </x14:dataValidation>
        <x14:dataValidation type="list" allowBlank="1" showInputMessage="1" showErrorMessage="1" xr:uid="{CBA76C09-FF7C-4170-B508-C610C00DDE02}">
          <x14:formula1>
            <xm:f>List!$D$2:$D$24</xm:f>
          </x14:formula1>
          <xm:sqref>GU2:GU1048576 GX2:GX1048576</xm:sqref>
        </x14:dataValidation>
        <x14:dataValidation type="list" allowBlank="1" showInputMessage="1" showErrorMessage="1" xr:uid="{E8AF2907-25B3-488D-B672-4782A615D243}">
          <x14:formula1>
            <xm:f>List!$V$2:$V$4</xm:f>
          </x14:formula1>
          <xm:sqref>GS2:GS1048576</xm:sqref>
        </x14:dataValidation>
        <x14:dataValidation type="list" allowBlank="1" showInputMessage="1" showErrorMessage="1" xr:uid="{E5E11DFF-E25B-47B5-BD8F-B8C7D07F5AA0}">
          <x14:formula1>
            <xm:f>List!$A$9</xm:f>
          </x14:formula1>
          <xm:sqref>CM2:CM1048576</xm:sqref>
        </x14:dataValidation>
        <x14:dataValidation type="list" allowBlank="1" showInputMessage="1" showErrorMessage="1" xr:uid="{FC7B143E-BFCB-497B-A56C-4E735A75CD5F}">
          <x14:formula1>
            <xm:f>List!$AQ$2:$AQ$35</xm:f>
          </x14:formula1>
          <xm:sqref>BQ2:BQ1048576</xm:sqref>
        </x14:dataValidation>
        <x14:dataValidation type="list" allowBlank="1" showInputMessage="1" showErrorMessage="1" xr:uid="{42667D11-67B1-493B-86F6-1D96B900528B}">
          <x14:formula1>
            <xm:f>List!$AL$2:$AL$5</xm:f>
          </x14:formula1>
          <xm:sqref>AJ2:AJ1048576</xm:sqref>
        </x14:dataValidation>
        <x14:dataValidation type="list" allowBlank="1" showInputMessage="1" showErrorMessage="1" xr:uid="{1BB7BBB5-9986-4264-89E7-F1689118FBC0}">
          <x14:formula1>
            <xm:f>List!$AH$2:$AH$59</xm:f>
          </x14:formula1>
          <xm:sqref>B2:B1048576</xm:sqref>
        </x14:dataValidation>
        <x14:dataValidation type="list" allowBlank="1" showInputMessage="1" showErrorMessage="1" xr:uid="{E98ED4EE-6152-4F8E-AA6A-CB64484B3B39}">
          <x14:formula1>
            <xm:f>List!$AW$2:$AW$4</xm:f>
          </x14:formula1>
          <xm:sqref>AG2:AG1048576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A40D-47D2-4B42-9A53-4D12E643B41E}">
  <sheetPr codeName="Sheet12"/>
  <dimension ref="A1:MR9"/>
  <sheetViews>
    <sheetView zoomScale="80" zoomScaleNormal="80" workbookViewId="0">
      <pane ySplit="1" topLeftCell="A2" activePane="bottomLeft" state="frozen"/>
      <selection pane="bottomLeft" activeCell="J23" sqref="J23"/>
      <selection activeCell="A41" sqref="A41"/>
    </sheetView>
  </sheetViews>
  <sheetFormatPr defaultColWidth="9.42578125" defaultRowHeight="14.45"/>
  <cols>
    <col min="1" max="1" width="20.5703125" style="101" customWidth="1"/>
    <col min="2" max="4" width="20.5703125" style="3" customWidth="1"/>
    <col min="5" max="5" width="20.5703125" style="103" customWidth="1"/>
    <col min="6" max="8" width="20.5703125" style="58" customWidth="1"/>
    <col min="9" max="9" width="20.5703125" style="103" customWidth="1"/>
    <col min="10" max="10" width="20.5703125" style="105" customWidth="1"/>
    <col min="11" max="26" width="23.5703125" style="70" customWidth="1"/>
    <col min="27" max="31" width="23.5703125" style="72" customWidth="1"/>
    <col min="32" max="35" width="16" style="51" customWidth="1"/>
    <col min="36" max="36" width="20.5703125" style="57" customWidth="1"/>
    <col min="37" max="56" width="20.5703125" style="3" customWidth="1"/>
    <col min="57" max="57" width="20.5703125" style="58" customWidth="1"/>
    <col min="58" max="64" width="20.5703125" style="3" customWidth="1"/>
    <col min="65" max="65" width="20.5703125" style="58" customWidth="1"/>
    <col min="66" max="70" width="20.5703125" style="3" customWidth="1"/>
    <col min="71" max="71" width="20.5703125" style="2" customWidth="1"/>
    <col min="72" max="81" width="20.5703125" style="3" customWidth="1"/>
    <col min="82" max="88" width="20.5703125" style="58" customWidth="1"/>
    <col min="89" max="90" width="20.5703125" style="2" customWidth="1"/>
    <col min="91" max="91" width="20.5703125" style="64" customWidth="1"/>
    <col min="92" max="92" width="20.5703125" style="101" customWidth="1"/>
    <col min="93" max="94" width="20.5703125" style="2" customWidth="1"/>
    <col min="95" max="95" width="20.5703125" style="101" customWidth="1"/>
    <col min="96" max="96" width="20.5703125" style="65" customWidth="1"/>
    <col min="97" max="97" width="20.5703125" style="2" customWidth="1"/>
    <col min="98" max="355" width="9.42578125" style="7"/>
    <col min="356" max="356" width="9.42578125" style="6"/>
    <col min="357" max="16384" width="9.42578125" style="1"/>
  </cols>
  <sheetData>
    <row r="1" spans="1:356" s="111" customFormat="1" ht="218.25" customHeight="1">
      <c r="A1" s="46" t="s">
        <v>2609</v>
      </c>
      <c r="B1" s="46" t="s">
        <v>2610</v>
      </c>
      <c r="C1" s="46" t="s">
        <v>2611</v>
      </c>
      <c r="D1" s="46" t="s">
        <v>2612</v>
      </c>
      <c r="E1" s="46" t="s">
        <v>2613</v>
      </c>
      <c r="F1" s="46" t="s">
        <v>2614</v>
      </c>
      <c r="G1" s="46" t="s">
        <v>2615</v>
      </c>
      <c r="H1" s="46" t="s">
        <v>2616</v>
      </c>
      <c r="I1" s="46" t="s">
        <v>2617</v>
      </c>
      <c r="J1" s="47" t="s">
        <v>2618</v>
      </c>
      <c r="K1" s="46" t="s">
        <v>2619</v>
      </c>
      <c r="L1" s="46" t="s">
        <v>2620</v>
      </c>
      <c r="M1" s="46" t="s">
        <v>2621</v>
      </c>
      <c r="N1" s="46" t="s">
        <v>2622</v>
      </c>
      <c r="O1" s="46" t="s">
        <v>2623</v>
      </c>
      <c r="P1" s="46" t="s">
        <v>2624</v>
      </c>
      <c r="Q1" s="46" t="s">
        <v>2625</v>
      </c>
      <c r="R1" s="46" t="s">
        <v>2626</v>
      </c>
      <c r="S1" s="46" t="s">
        <v>2627</v>
      </c>
      <c r="T1" s="46" t="s">
        <v>2628</v>
      </c>
      <c r="U1" s="46" t="s">
        <v>2629</v>
      </c>
      <c r="V1" s="46" t="s">
        <v>2630</v>
      </c>
      <c r="W1" s="46" t="s">
        <v>2631</v>
      </c>
      <c r="X1" s="46" t="s">
        <v>2632</v>
      </c>
      <c r="Y1" s="46" t="s">
        <v>2633</v>
      </c>
      <c r="Z1" s="46" t="s">
        <v>2634</v>
      </c>
      <c r="AA1" s="46" t="s">
        <v>2635</v>
      </c>
      <c r="AB1" s="46" t="s">
        <v>2636</v>
      </c>
      <c r="AC1" s="46" t="s">
        <v>2637</v>
      </c>
      <c r="AD1" s="46" t="s">
        <v>2638</v>
      </c>
      <c r="AE1" s="46" t="s">
        <v>2639</v>
      </c>
      <c r="AF1" s="46" t="s">
        <v>2640</v>
      </c>
      <c r="AG1" s="46" t="s">
        <v>2641</v>
      </c>
      <c r="AH1" s="46" t="s">
        <v>2642</v>
      </c>
      <c r="AI1" s="46" t="s">
        <v>2643</v>
      </c>
      <c r="AJ1" s="46" t="s">
        <v>2654</v>
      </c>
      <c r="AK1" s="46" t="s">
        <v>2655</v>
      </c>
      <c r="AL1" s="46" t="s">
        <v>2656</v>
      </c>
      <c r="AM1" s="46" t="s">
        <v>2657</v>
      </c>
      <c r="AN1" s="46" t="s">
        <v>2658</v>
      </c>
      <c r="AO1" s="46" t="s">
        <v>2659</v>
      </c>
      <c r="AP1" s="46" t="s">
        <v>2660</v>
      </c>
      <c r="AQ1" s="46" t="s">
        <v>2661</v>
      </c>
      <c r="AR1" s="46" t="s">
        <v>2662</v>
      </c>
      <c r="AS1" s="46" t="s">
        <v>2663</v>
      </c>
      <c r="AT1" s="46" t="s">
        <v>2664</v>
      </c>
      <c r="AU1" s="46" t="s">
        <v>2665</v>
      </c>
      <c r="AV1" s="46" t="s">
        <v>2666</v>
      </c>
      <c r="AW1" s="46" t="s">
        <v>2667</v>
      </c>
      <c r="AX1" s="46" t="s">
        <v>2668</v>
      </c>
      <c r="AY1" s="46" t="s">
        <v>2669</v>
      </c>
      <c r="AZ1" s="46" t="s">
        <v>2670</v>
      </c>
      <c r="BA1" s="46" t="s">
        <v>2671</v>
      </c>
      <c r="BB1" s="46" t="s">
        <v>2672</v>
      </c>
      <c r="BC1" s="46" t="s">
        <v>2673</v>
      </c>
      <c r="BD1" s="46" t="s">
        <v>2674</v>
      </c>
      <c r="BE1" s="46" t="s">
        <v>2675</v>
      </c>
      <c r="BF1" s="46" t="s">
        <v>2676</v>
      </c>
      <c r="BG1" s="46" t="s">
        <v>2677</v>
      </c>
      <c r="BH1" s="46" t="s">
        <v>2678</v>
      </c>
      <c r="BI1" s="46" t="s">
        <v>2679</v>
      </c>
      <c r="BJ1" s="46" t="s">
        <v>2680</v>
      </c>
      <c r="BK1" s="46" t="s">
        <v>2681</v>
      </c>
      <c r="BL1" s="46" t="s">
        <v>2682</v>
      </c>
      <c r="BM1" s="46" t="s">
        <v>2683</v>
      </c>
      <c r="BN1" s="46" t="s">
        <v>2684</v>
      </c>
      <c r="BO1" s="46" t="s">
        <v>2685</v>
      </c>
      <c r="BP1" s="46" t="s">
        <v>2686</v>
      </c>
      <c r="BQ1" s="46" t="s">
        <v>2687</v>
      </c>
      <c r="BR1" s="46" t="s">
        <v>2688</v>
      </c>
      <c r="BS1" s="46" t="s">
        <v>2689</v>
      </c>
      <c r="BT1" s="46" t="s">
        <v>2690</v>
      </c>
      <c r="BU1" s="46" t="s">
        <v>2691</v>
      </c>
      <c r="BV1" s="46" t="s">
        <v>2692</v>
      </c>
      <c r="BW1" s="46" t="s">
        <v>2693</v>
      </c>
      <c r="BX1" s="46" t="s">
        <v>2694</v>
      </c>
      <c r="BY1" s="46" t="s">
        <v>2695</v>
      </c>
      <c r="BZ1" s="46" t="s">
        <v>2696</v>
      </c>
      <c r="CA1" s="46" t="s">
        <v>2697</v>
      </c>
      <c r="CB1" s="46" t="s">
        <v>2698</v>
      </c>
      <c r="CC1" s="46" t="s">
        <v>2699</v>
      </c>
      <c r="CD1" s="46" t="s">
        <v>2700</v>
      </c>
      <c r="CE1" s="114" t="s">
        <v>2701</v>
      </c>
      <c r="CF1" s="114" t="s">
        <v>2702</v>
      </c>
      <c r="CG1" s="114" t="s">
        <v>2703</v>
      </c>
      <c r="CH1" s="114" t="s">
        <v>2704</v>
      </c>
      <c r="CI1" s="114" t="s">
        <v>2705</v>
      </c>
      <c r="CJ1" s="114" t="s">
        <v>2706</v>
      </c>
      <c r="CK1" s="46" t="s">
        <v>2707</v>
      </c>
      <c r="CL1" s="46" t="s">
        <v>2708</v>
      </c>
      <c r="CM1" s="46" t="s">
        <v>2709</v>
      </c>
      <c r="CN1" s="46" t="s">
        <v>2801</v>
      </c>
      <c r="CO1" s="46" t="s">
        <v>2802</v>
      </c>
      <c r="CP1" s="46" t="s">
        <v>2803</v>
      </c>
      <c r="CQ1" s="46" t="s">
        <v>2804</v>
      </c>
      <c r="CR1" s="46" t="s">
        <v>2805</v>
      </c>
      <c r="CS1" s="46" t="s">
        <v>2806</v>
      </c>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c r="DV1" s="109"/>
      <c r="DW1" s="109"/>
      <c r="DX1" s="109"/>
      <c r="DY1" s="109"/>
      <c r="DZ1" s="109"/>
      <c r="EA1" s="109"/>
      <c r="EB1" s="109"/>
      <c r="EC1" s="109"/>
      <c r="ED1" s="109"/>
      <c r="EE1" s="109"/>
      <c r="EF1" s="109"/>
      <c r="EG1" s="109"/>
      <c r="EH1" s="109"/>
      <c r="EI1" s="109"/>
      <c r="EJ1" s="109"/>
      <c r="EK1" s="109"/>
      <c r="EL1" s="109"/>
      <c r="EM1" s="109"/>
      <c r="EN1" s="109"/>
      <c r="EO1" s="109"/>
      <c r="EP1" s="109"/>
      <c r="EQ1" s="109"/>
      <c r="ER1" s="109"/>
      <c r="ES1" s="109"/>
      <c r="ET1" s="109"/>
      <c r="EU1" s="109"/>
      <c r="EV1" s="109"/>
      <c r="EW1" s="109"/>
      <c r="EX1" s="109"/>
      <c r="EY1" s="109"/>
      <c r="EZ1" s="109"/>
      <c r="FA1" s="109"/>
      <c r="FB1" s="109"/>
      <c r="FC1" s="109"/>
      <c r="FD1" s="109"/>
      <c r="FE1" s="109"/>
      <c r="FF1" s="109"/>
      <c r="FG1" s="109"/>
      <c r="FH1" s="109"/>
      <c r="FI1" s="109"/>
      <c r="FJ1" s="109"/>
      <c r="FK1" s="109"/>
      <c r="FL1" s="109"/>
      <c r="FM1" s="109"/>
      <c r="FN1" s="109"/>
      <c r="FO1" s="109"/>
      <c r="FP1" s="109"/>
      <c r="FQ1" s="109"/>
      <c r="FR1" s="109"/>
      <c r="FS1" s="109"/>
      <c r="FT1" s="109"/>
      <c r="FU1" s="109"/>
      <c r="FV1" s="109"/>
      <c r="FW1" s="109"/>
      <c r="FX1" s="109"/>
      <c r="FY1" s="109"/>
      <c r="FZ1" s="109"/>
      <c r="GA1" s="109"/>
      <c r="GB1" s="109"/>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c r="IW1" s="109"/>
      <c r="IX1" s="109"/>
      <c r="IY1" s="109"/>
      <c r="IZ1" s="109"/>
      <c r="JA1" s="109"/>
      <c r="JB1" s="109"/>
      <c r="JC1" s="109"/>
      <c r="JD1" s="109"/>
      <c r="JE1" s="109"/>
      <c r="JF1" s="109"/>
      <c r="JG1" s="109"/>
      <c r="JH1" s="109"/>
      <c r="JI1" s="109"/>
      <c r="JJ1" s="109"/>
      <c r="JK1" s="109"/>
      <c r="JL1" s="109"/>
      <c r="JM1" s="109"/>
      <c r="JN1" s="109"/>
      <c r="JO1" s="109"/>
      <c r="JP1" s="109"/>
      <c r="JQ1" s="109"/>
      <c r="JR1" s="109"/>
      <c r="JS1" s="109"/>
      <c r="JT1" s="109"/>
      <c r="JU1" s="109"/>
      <c r="JV1" s="109"/>
      <c r="JW1" s="109"/>
      <c r="JX1" s="109"/>
      <c r="JY1" s="109"/>
      <c r="JZ1" s="109"/>
      <c r="KA1" s="109"/>
      <c r="KB1" s="109"/>
      <c r="KC1" s="109"/>
      <c r="KD1" s="109"/>
      <c r="KE1" s="109"/>
      <c r="KF1" s="109"/>
      <c r="KG1" s="109"/>
      <c r="KH1" s="109"/>
      <c r="KI1" s="109"/>
      <c r="KJ1" s="109"/>
      <c r="KK1" s="109"/>
      <c r="KL1" s="109"/>
      <c r="KM1" s="109"/>
      <c r="KN1" s="109"/>
      <c r="KO1" s="109"/>
      <c r="KP1" s="109"/>
      <c r="KQ1" s="109"/>
      <c r="KR1" s="109"/>
      <c r="KS1" s="109"/>
      <c r="KT1" s="109"/>
      <c r="KU1" s="109"/>
      <c r="KV1" s="109"/>
      <c r="KW1" s="109"/>
      <c r="KX1" s="109"/>
      <c r="KY1" s="109"/>
      <c r="KZ1" s="109"/>
      <c r="LA1" s="109"/>
      <c r="LB1" s="109"/>
      <c r="LC1" s="109"/>
      <c r="LD1" s="109"/>
      <c r="LE1" s="109"/>
      <c r="LF1" s="109"/>
      <c r="LG1" s="109"/>
      <c r="LH1" s="109"/>
      <c r="LI1" s="109"/>
      <c r="LJ1" s="109"/>
      <c r="LK1" s="109"/>
      <c r="LL1" s="109"/>
      <c r="LM1" s="109"/>
      <c r="LN1" s="109"/>
      <c r="LO1" s="109"/>
      <c r="LP1" s="109"/>
      <c r="LQ1" s="109"/>
      <c r="LR1" s="109"/>
      <c r="LS1" s="109"/>
      <c r="LT1" s="109"/>
      <c r="LU1" s="109"/>
      <c r="LV1" s="109"/>
      <c r="LW1" s="109"/>
      <c r="LX1" s="109"/>
      <c r="LY1" s="109"/>
      <c r="LZ1" s="109"/>
      <c r="MA1" s="109"/>
      <c r="MB1" s="109"/>
      <c r="MC1" s="109"/>
      <c r="MD1" s="109"/>
      <c r="ME1" s="109"/>
      <c r="MF1" s="109"/>
      <c r="MG1" s="109"/>
      <c r="MH1" s="109"/>
      <c r="MI1" s="109"/>
      <c r="MJ1" s="109"/>
      <c r="MK1" s="109"/>
      <c r="ML1" s="109"/>
      <c r="MM1" s="109"/>
      <c r="MN1" s="109"/>
      <c r="MO1" s="109"/>
      <c r="MP1" s="109"/>
      <c r="MQ1" s="109"/>
      <c r="MR1" s="110"/>
    </row>
    <row r="2" spans="1:356">
      <c r="A2" s="100"/>
      <c r="B2" s="24"/>
      <c r="C2" s="24"/>
      <c r="D2" s="24"/>
      <c r="E2" s="102"/>
      <c r="F2" s="53"/>
      <c r="G2" s="53"/>
      <c r="H2" s="53"/>
      <c r="I2" s="102"/>
      <c r="J2" s="104"/>
      <c r="AJ2" s="52"/>
      <c r="AK2" s="24"/>
      <c r="AL2" s="24"/>
      <c r="AM2" s="24"/>
      <c r="AN2" s="24"/>
      <c r="AO2" s="24"/>
      <c r="AP2" s="24"/>
      <c r="AQ2" s="24"/>
      <c r="AR2" s="24"/>
      <c r="AS2" s="24"/>
      <c r="AT2" s="24"/>
      <c r="AU2" s="24"/>
      <c r="AV2" s="24"/>
      <c r="AW2" s="24"/>
      <c r="AX2" s="24"/>
      <c r="AY2" s="24"/>
      <c r="AZ2" s="24"/>
      <c r="BA2" s="24"/>
      <c r="BB2" s="24"/>
      <c r="BC2" s="24"/>
      <c r="BD2" s="24"/>
      <c r="BE2" s="53"/>
      <c r="BF2" s="24"/>
      <c r="BG2" s="24"/>
      <c r="BH2" s="24"/>
      <c r="BI2" s="24"/>
      <c r="BJ2" s="24"/>
      <c r="BK2" s="24"/>
      <c r="BL2" s="24"/>
      <c r="BM2" s="53"/>
      <c r="BN2" s="24"/>
      <c r="BO2" s="24"/>
      <c r="BP2" s="24"/>
      <c r="BQ2" s="24"/>
      <c r="BR2" s="24"/>
      <c r="BS2" s="26"/>
      <c r="BT2" s="24"/>
      <c r="BU2" s="24"/>
      <c r="BV2" s="24"/>
      <c r="BW2" s="24"/>
      <c r="BX2" s="24"/>
      <c r="BY2" s="24"/>
      <c r="BZ2" s="24"/>
      <c r="CA2" s="24"/>
      <c r="CB2" s="24"/>
      <c r="CC2" s="24"/>
      <c r="CD2" s="53"/>
      <c r="CE2" s="53"/>
      <c r="CF2" s="53"/>
      <c r="CG2" s="53"/>
      <c r="CH2" s="53"/>
      <c r="CI2" s="53"/>
      <c r="CJ2" s="53"/>
      <c r="CK2" s="26"/>
      <c r="CL2" s="26"/>
      <c r="CM2" s="61"/>
      <c r="CN2" s="100"/>
      <c r="CO2" s="26"/>
      <c r="CP2" s="26"/>
      <c r="CQ2" s="100"/>
      <c r="CR2" s="63"/>
      <c r="CS2" s="26"/>
    </row>
    <row r="9" spans="1:356" ht="18.75" customHeight="1"/>
  </sheetData>
  <conditionalFormatting sqref="AA2:AE99999">
    <cfRule type="expression" dxfId="6" priority="1">
      <formula>$Z2=16</formula>
    </cfRule>
  </conditionalFormatting>
  <conditionalFormatting sqref="BS2:BS100000">
    <cfRule type="expression" dxfId="5" priority="2">
      <formula>$BR2= 99903</formula>
    </cfRule>
  </conditionalFormatting>
  <conditionalFormatting sqref="CK2:CL1000000">
    <cfRule type="expression" dxfId="4" priority="4">
      <formula>$AO2=5</formula>
    </cfRule>
  </conditionalFormatting>
  <conditionalFormatting sqref="CP2:CP1048576">
    <cfRule type="expression" dxfId="3" priority="12">
      <formula>$CO2=99903</formula>
    </cfRule>
  </conditionalFormatting>
  <conditionalFormatting sqref="CQ2:CR1048576">
    <cfRule type="expression" dxfId="2" priority="6">
      <formula>$CO2=1</formula>
    </cfRule>
  </conditionalFormatting>
  <conditionalFormatting sqref="CS2:CS1048576">
    <cfRule type="expression" dxfId="1" priority="7">
      <formula>$CR2=99903</formula>
    </cfRule>
  </conditionalFormatting>
  <dataValidations count="45">
    <dataValidation type="date" operator="greaterThan" allowBlank="1" showInputMessage="1" showErrorMessage="1" errorTitle="Enter a valid date" error="Enter a date greater than 10/1/2023" sqref="CN2:CN1048576 I2:J1048576" xr:uid="{80A803B3-3820-405E-885F-DD5F8F1862EF}">
      <formula1>45200</formula1>
    </dataValidation>
    <dataValidation type="date" operator="greaterThanOrEqual" allowBlank="1" showInputMessage="1" showErrorMessage="1" error="Must be a date greater than 2023." sqref="CQ2:CQ1048576" xr:uid="{171461F2-7BE2-4F97-9565-D0A5F7853B64}">
      <formula1>45200</formula1>
    </dataValidation>
    <dataValidation type="list" operator="equal" allowBlank="1" showInputMessage="1" showErrorMessage="1" sqref="CI2:CI1048576" xr:uid="{FD9DA5FA-C77D-4979-B861-C0558ABF1A12}">
      <formula1>"99902"</formula1>
    </dataValidation>
    <dataValidation type="list" operator="equal" allowBlank="1" showInputMessage="1" showErrorMessage="1" sqref="CH2:CH1048576" xr:uid="{6CD7182B-DE20-4D11-B6DA-C1A15DA02287}">
      <formula1>"3"</formula1>
    </dataValidation>
    <dataValidation type="list" operator="equal" allowBlank="1" showInputMessage="1" showErrorMessage="1" sqref="CG2:CG1048576" xr:uid="{C29D5807-AAFE-452E-9EF8-A46DE6758BA2}">
      <formula1>"2"</formula1>
    </dataValidation>
    <dataValidation type="list" operator="equal" allowBlank="1" showInputMessage="1" showErrorMessage="1" sqref="CF2:CF1048576" xr:uid="{5030E14F-5C1D-4BF7-A17C-B008C4D6A588}">
      <formula1>"1"</formula1>
    </dataValidation>
    <dataValidation operator="equal" allowBlank="1" showInputMessage="1" showErrorMessage="1" sqref="CJ2:CJ1048576" xr:uid="{60980353-F95C-4B8F-9711-391E9DB76E02}"/>
    <dataValidation type="custom" operator="greaterThan" allowBlank="1" showInputMessage="1" showErrorMessage="1" errorTitle="Enter a valid date" error="Please ensure it is a valid date and that the client is at least 18 years old. If unknown, use 09/09/9999." sqref="E2:E1048576" xr:uid="{DB4CA646-D867-4B66-AA3E-EC36DCDB13D3}">
      <formula1>OR(E2=DATE(9999,9,9),(AND(E2&gt;=DATE(1900,1,1),IF(ISNUMBER(E2),YEAR(E2)&gt;=1900,FALSE),E2&lt;DATE(2006,1,1))))</formula1>
    </dataValidation>
    <dataValidation type="textLength" allowBlank="1" showInputMessage="1" showErrorMessage="1" error="Value must be 5 (99999 if unknown) or 9 characters long." sqref="F2:G1048576" xr:uid="{0D9D887E-B822-4FBE-B64C-717BA2B13E89}">
      <formula1>5</formula1>
      <formula2>9</formula2>
    </dataValidation>
    <dataValidation type="textLength" operator="equal" allowBlank="1" showInputMessage="1" showErrorMessage="1" error="Value must be 5 characters long" sqref="CE2:CE1048576" xr:uid="{1384117A-FCA3-48EF-9A83-FE771D34D567}">
      <formula1>5</formula1>
    </dataValidation>
    <dataValidation type="list" allowBlank="1" showInputMessage="1" showErrorMessage="1" sqref="BR2:BR1048576" xr:uid="{D750752A-BC24-4B9D-908C-11DB0D3C9199}">
      <formula1>"A,B,C,D,E,F,G,H,I,J,K,99903,99999"</formula1>
    </dataValidation>
    <dataValidation type="list" allowBlank="1" showInputMessage="1" showErrorMessage="1" sqref="BB2:BB1048576" xr:uid="{F75B2BC7-CEF9-46AE-B06B-96E2A018CA7B}">
      <formula1>"W"</formula1>
    </dataValidation>
    <dataValidation type="whole" operator="greaterThan" allowBlank="1" showInputMessage="1" showErrorMessage="1" error="Must be a number. Exclude dashes and parentheses." sqref="AF2:AF1048576" xr:uid="{16B3E23B-4C97-483E-90B0-B8ED4BC44B24}">
      <formula1>1</formula1>
    </dataValidation>
    <dataValidation type="list" allowBlank="1" showInputMessage="1" showErrorMessage="1" sqref="AQ2:AQ1048576" xr:uid="{7B595CCC-7970-4D40-A1AE-D847E5420151}">
      <formula1>"A"</formula1>
    </dataValidation>
    <dataValidation type="list" allowBlank="1" showInputMessage="1" showErrorMessage="1" sqref="AR2:AR1048576" xr:uid="{170B904B-0D82-4218-93BE-13B08A24298B}">
      <formula1>"C"</formula1>
    </dataValidation>
    <dataValidation type="list" allowBlank="1" showInputMessage="1" showErrorMessage="1" sqref="AS2:AS1048576" xr:uid="{2C44AF93-1A04-4D09-8B7E-01A8C30EF196}">
      <formula1>"H"</formula1>
    </dataValidation>
    <dataValidation type="list" allowBlank="1" showInputMessage="1" showErrorMessage="1" sqref="AT2:AT1048576" xr:uid="{3178D92C-DADA-4495-A9B6-7051FFEE4C7E}">
      <formula1>"J"</formula1>
    </dataValidation>
    <dataValidation type="list" allowBlank="1" showInputMessage="1" showErrorMessage="1" sqref="AU2:AU1048576" xr:uid="{69CAAE0D-9A27-442A-B437-AA77CED8868C}">
      <formula1>"K"</formula1>
    </dataValidation>
    <dataValidation type="list" allowBlank="1" showInputMessage="1" showErrorMessage="1" sqref="AV2:AV1048576" xr:uid="{9320B440-19C4-415A-A1A4-3E2E5EED2299}">
      <formula1>"M"</formula1>
    </dataValidation>
    <dataValidation type="list" allowBlank="1" showInputMessage="1" showErrorMessage="1" sqref="AW2:AW1048576" xr:uid="{2AE3EF50-EF76-49BD-90D4-CC3DB2EB29AB}">
      <formula1>"N"</formula1>
    </dataValidation>
    <dataValidation type="list" allowBlank="1" showInputMessage="1" showErrorMessage="1" sqref="AX2:AX1048576" xr:uid="{C7B89EE3-1C9B-4863-AED4-229C6C188841}">
      <formula1>"P"</formula1>
    </dataValidation>
    <dataValidation type="list" allowBlank="1" showInputMessage="1" showErrorMessage="1" sqref="AY2:AY1048576" xr:uid="{715912D0-25F9-4C5B-9824-BAD6CC7DDEF8}">
      <formula1>"R"</formula1>
    </dataValidation>
    <dataValidation type="list" allowBlank="1" showInputMessage="1" showErrorMessage="1" sqref="AZ2:AZ1048576" xr:uid="{A4384158-EF8B-4060-9E92-1E66095505CD}">
      <formula1>"T"</formula1>
    </dataValidation>
    <dataValidation type="list" allowBlank="1" showInputMessage="1" showErrorMessage="1" sqref="BA2:BA1048576" xr:uid="{9D6B304B-BB76-44D2-BCE8-4B6211C206DE}">
      <formula1>"V"</formula1>
    </dataValidation>
    <dataValidation type="list" allowBlank="1" showInputMessage="1" showErrorMessage="1" sqref="BC2:BC1048576 BN2:BN1048576" xr:uid="{3117A174-FEF4-4B48-897A-6CC52B856FA5}">
      <formula1>"99900"</formula1>
    </dataValidation>
    <dataValidation type="list" allowBlank="1" showInputMessage="1" showErrorMessage="1" sqref="BZ2:BZ1048576 S2:S1048576" xr:uid="{7A9590FD-1CE6-43AC-941A-6ACFD5FF6BF4}">
      <formula1>"9"</formula1>
    </dataValidation>
    <dataValidation type="list" allowBlank="1" showInputMessage="1" showErrorMessage="1" sqref="BF2:BF1048576" xr:uid="{87DBCA1B-9669-4FBC-BA4D-9B35BCB7C556}">
      <formula1>"99902"</formula1>
    </dataValidation>
    <dataValidation type="list" allowBlank="1" showInputMessage="1" showErrorMessage="1" sqref="AK2:AK1048576 BG2:BG1048576 BU2:BU1048576 K2:K1048576 AA2:AA1048576" xr:uid="{295BF38A-9330-42D6-91B2-87F2D26E1444}">
      <formula1>"1"</formula1>
    </dataValidation>
    <dataValidation type="list" allowBlank="1" showInputMessage="1" showErrorMessage="1" sqref="AL2:AL1048576 BH2:BH1048576 BV2:BV1048576 L2:L1048576 AB2:AB1048576" xr:uid="{439E24A6-E0D0-4C2C-B5CA-2E48349FA4F6}">
      <formula1>"2"</formula1>
    </dataValidation>
    <dataValidation type="list" allowBlank="1" showInputMessage="1" showErrorMessage="1" sqref="AM2:AM1048576 BI2:BI1048576 BW2:BW1048576 M2:M1048576 AC2:AC1048576" xr:uid="{A6871D7B-0FA4-4F42-87BB-2816FC38288E}">
      <formula1>"3"</formula1>
    </dataValidation>
    <dataValidation type="list" allowBlank="1" showInputMessage="1" showErrorMessage="1" sqref="AN2:AN1048576 BJ2:BJ1048576 BX2:BX1048576 N2:N1048576 AD2:AD1048576" xr:uid="{27130158-3607-46A6-A083-8153E5242A42}">
      <formula1>"4"</formula1>
    </dataValidation>
    <dataValidation type="list" allowBlank="1" showInputMessage="1" showErrorMessage="1" sqref="AO2:AO1048576 BK2:BK1048576 O2:O1048576" xr:uid="{BDE54B92-CBA6-4F66-85B6-4002645D02DE}">
      <formula1>"5"</formula1>
    </dataValidation>
    <dataValidation type="list" allowBlank="1" showInputMessage="1" showErrorMessage="1" sqref="BL2:BL1048576 AP2:AP1048576 P2:P1048576" xr:uid="{E72ECD20-95E8-429D-89DE-D7543496F089}">
      <formula1>"6"</formula1>
    </dataValidation>
    <dataValidation type="list" allowBlank="1" showInputMessage="1" showErrorMessage="1" sqref="BY2:BY1048576 Q2:Q1048576" xr:uid="{90FE3C09-B3AD-4470-95AA-31D2A95AC546}">
      <formula1>"7"</formula1>
    </dataValidation>
    <dataValidation type="list" allowBlank="1" showInputMessage="1" showErrorMessage="1" sqref="R2:R1048576" xr:uid="{C6CB6FD4-0C24-4DFF-92B3-5991A8260128}">
      <formula1>"8"</formula1>
    </dataValidation>
    <dataValidation type="list" allowBlank="1" showInputMessage="1" showErrorMessage="1" sqref="T2:T1048576 CA2:CA1048576" xr:uid="{167E6589-1A27-4E51-A423-BDE6BA1D7447}">
      <formula1>"10"</formula1>
    </dataValidation>
    <dataValidation type="list" allowBlank="1" showInputMessage="1" showErrorMessage="1" sqref="U2:U1048576" xr:uid="{AED90F51-6BAD-45D9-9C41-6E63D2ADAA89}">
      <formula1>"11"</formula1>
    </dataValidation>
    <dataValidation type="list" allowBlank="1" showInputMessage="1" showErrorMessage="1" sqref="V2:V1048576 CB2:CB1048576" xr:uid="{0E87DC36-2349-4985-99E1-347A1B45BA36}">
      <formula1>"12"</formula1>
    </dataValidation>
    <dataValidation type="list" allowBlank="1" showInputMessage="1" showErrorMessage="1" sqref="W2:W1048576" xr:uid="{72A9F8C0-529E-4D56-9FDD-890C7247D7D5}">
      <formula1>"13"</formula1>
    </dataValidation>
    <dataValidation type="list" allowBlank="1" showInputMessage="1" showErrorMessage="1" sqref="X2:X1048576" xr:uid="{4FD2ABC1-5214-45C4-8E1C-DC0D541BFA60}">
      <formula1>"14"</formula1>
    </dataValidation>
    <dataValidation type="list" allowBlank="1" showInputMessage="1" showErrorMessage="1" sqref="Y2:Y1048576" xr:uid="{6E997926-FA16-4A17-90C6-DA75024B7B7B}">
      <formula1>"15"</formula1>
    </dataValidation>
    <dataValidation type="list" allowBlank="1" showInputMessage="1" showErrorMessage="1" sqref="Z2:Z1048576" xr:uid="{75C5D545-A637-43AD-88F7-9ED056C3C447}">
      <formula1>"16"</formula1>
    </dataValidation>
    <dataValidation type="list" allowBlank="1" showInputMessage="1" showErrorMessage="1" sqref="BD2:BD1048576 BP2:BP1048576 CC2:CC1048576" xr:uid="{3977638A-2749-4AE3-A743-5A7970ADF19B}">
      <formula1>"99999"</formula1>
    </dataValidation>
    <dataValidation type="list" allowBlank="1" showInputMessage="1" showErrorMessage="1" sqref="BO2:BO1048576" xr:uid="{755A7D1D-40E0-43FB-941A-F599B4C593F6}">
      <formula1>"99904"</formula1>
    </dataValidation>
    <dataValidation type="date" operator="greaterThanOrEqual" allowBlank="1" showInputMessage="1" showErrorMessage="1" errorTitle="Enter a valid date" error="Enter a date greater than 10/31/2023. If there is no data to enter, please note this in the Submission Details tab." sqref="A2:A1048576" xr:uid="{C7BBE8F9-7F6E-4C77-9B1E-9AA5DDE725C7}">
      <formula1>45230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438" id="{02D90B4A-509A-4622-A195-5801803D8523}">
            <xm:f>$CM2=List!$A$10</xm:f>
            <x14:dxf>
              <fill>
                <patternFill>
                  <bgColor theme="4" tint="0.59996337778862885"/>
                </patternFill>
              </fill>
            </x14:dxf>
          </x14:cfRule>
          <xm:sqref>CN2:CO1048576</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56CE5CDF-CC8A-40F0-8736-1407252ACBA8}">
          <x14:formula1>
            <xm:f>List!$H$2:$H$10</xm:f>
          </x14:formula1>
          <xm:sqref>CO2:CO1048576</xm:sqref>
        </x14:dataValidation>
        <x14:dataValidation type="list" allowBlank="1" showInputMessage="1" showErrorMessage="1" xr:uid="{5B3A02E7-92CA-4C38-AC97-18A055BC24F6}">
          <x14:formula1>
            <xm:f>List!$A$10</xm:f>
          </x14:formula1>
          <xm:sqref>CM2:CM1048576</xm:sqref>
        </x14:dataValidation>
        <x14:dataValidation type="list" allowBlank="1" showInputMessage="1" showErrorMessage="1" xr:uid="{F266C8E1-F2C7-4357-9DE6-86D89DB372B0}">
          <x14:formula1>
            <xm:f>List!$AB$2:$AB$17</xm:f>
          </x14:formula1>
          <xm:sqref>CR2:CR1048576</xm:sqref>
        </x14:dataValidation>
        <x14:dataValidation type="list" allowBlank="1" showInputMessage="1" showErrorMessage="1" xr:uid="{32F049C9-73BB-4FA1-AE82-9E8C6FF8287B}">
          <x14:formula1>
            <xm:f>List!$B$2:$B$4</xm:f>
          </x14:formula1>
          <xm:sqref>CK2:CL1048576</xm:sqref>
        </x14:dataValidation>
        <x14:dataValidation type="list" allowBlank="1" showInputMessage="1" showErrorMessage="1" xr:uid="{0000A36A-03A8-4FB5-862B-5E2F9F807204}">
          <x14:formula1>
            <xm:f>List!$AW$2:$AW$4</xm:f>
          </x14:formula1>
          <xm:sqref>AG2:AG1048576</xm:sqref>
        </x14:dataValidation>
        <x14:dataValidation type="list" allowBlank="1" showInputMessage="1" showErrorMessage="1" xr:uid="{E6F3740F-E28B-455B-9189-98233766AD17}">
          <x14:formula1>
            <xm:f>List!$AH$2:$AH$59</xm:f>
          </x14:formula1>
          <xm:sqref>B2:B1048576</xm:sqref>
        </x14:dataValidation>
        <x14:dataValidation type="list" allowBlank="1" showInputMessage="1" showErrorMessage="1" xr:uid="{9C815080-3930-4B21-BEFB-06C20F87C522}">
          <x14:formula1>
            <xm:f>List!$AL$2:$AL$5</xm:f>
          </x14:formula1>
          <xm:sqref>AJ2:AJ1048576</xm:sqref>
        </x14:dataValidation>
        <x14:dataValidation type="list" allowBlank="1" showInputMessage="1" showErrorMessage="1" xr:uid="{17BFFEA4-291C-418E-B144-9FF9BBE4AA4A}">
          <x14:formula1>
            <xm:f>List!$AQ$2:$AQ$35</xm:f>
          </x14:formula1>
          <xm:sqref>BQ2:BQ1048576</xm:sqref>
        </x14:dataValidation>
        <x14:dataValidation type="list" allowBlank="1" showInputMessage="1" showErrorMessage="1" xr:uid="{8EAAD8F4-CDE1-4746-9C03-C2E0E122EB50}">
          <x14:formula1>
            <xm:f>List!$X$2:$X$6</xm:f>
          </x14:formula1>
          <xm:sqref>BT2:BT1048576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857F6-86F0-4E02-B2EB-AE1FC6505ADC}">
  <sheetPr codeName="Sheet2">
    <tabColor theme="3"/>
  </sheetPr>
  <dimension ref="P33:P37"/>
  <sheetViews>
    <sheetView showGridLines="0" zoomScale="120" zoomScaleNormal="120" workbookViewId="0">
      <selection activeCell="G42" sqref="G42"/>
    </sheetView>
  </sheetViews>
  <sheetFormatPr defaultRowHeight="14.45"/>
  <sheetData>
    <row r="33" spans="16:16">
      <c r="P33" s="29"/>
    </row>
    <row r="37" spans="16:16">
      <c r="P37" s="29"/>
    </row>
  </sheetData>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D3E75-5D63-4443-A2A3-63D89847AF4B}">
  <sheetPr codeName="Sheet14"/>
  <dimension ref="A1:E506"/>
  <sheetViews>
    <sheetView workbookViewId="0">
      <selection activeCell="A19" sqref="A19"/>
    </sheetView>
  </sheetViews>
  <sheetFormatPr defaultRowHeight="14.45"/>
  <cols>
    <col min="1" max="1" width="53.5703125" customWidth="1"/>
    <col min="2" max="2" width="27.5703125" customWidth="1"/>
    <col min="3" max="3" width="100" customWidth="1"/>
  </cols>
  <sheetData>
    <row r="1" spans="1:5" ht="28.9">
      <c r="A1" s="20" t="s">
        <v>3412</v>
      </c>
      <c r="B1" t="s">
        <v>709</v>
      </c>
      <c r="C1" s="22" t="str">
        <f>_xlfn.CONCAT(B1, ": ", A1)</f>
        <v>3.1.1: What is the reporting month for this submission? - Reporting Month (Date)</v>
      </c>
      <c r="E1" t="s">
        <v>0</v>
      </c>
    </row>
    <row r="2" spans="1:5" ht="28.9">
      <c r="A2" s="20" t="s">
        <v>3413</v>
      </c>
      <c r="B2" t="s">
        <v>780</v>
      </c>
      <c r="C2" s="22" t="str">
        <f t="shared" ref="C2:C65" si="0">_xlfn.CONCAT(B2, ": ", A2)</f>
        <v>3.3.1: Which county was assigned by the court to investigate or follow this client in the reporting month? - Response</v>
      </c>
      <c r="E2" t="s">
        <v>1</v>
      </c>
    </row>
    <row r="3" spans="1:5">
      <c r="A3" s="20" t="s">
        <v>3414</v>
      </c>
      <c r="B3" t="s">
        <v>961</v>
      </c>
      <c r="C3" s="22" t="str">
        <f t="shared" si="0"/>
        <v>3.3.2: What is the client's current first name? - Open-Ended Response</v>
      </c>
      <c r="E3" t="s">
        <v>2</v>
      </c>
    </row>
    <row r="4" spans="1:5">
      <c r="A4" s="20" t="s">
        <v>3415</v>
      </c>
      <c r="B4" t="s">
        <v>972</v>
      </c>
      <c r="C4" s="22" t="str">
        <f t="shared" si="0"/>
        <v>3.3.3: What is the client's current last name? - Open-Ended Response</v>
      </c>
      <c r="E4" t="s">
        <v>3</v>
      </c>
    </row>
    <row r="5" spans="1:5">
      <c r="A5" s="20" t="s">
        <v>3416</v>
      </c>
      <c r="B5" t="s">
        <v>976</v>
      </c>
      <c r="C5" s="22" t="str">
        <f t="shared" si="0"/>
        <v>3.3.4: What is the client's date of birth? - Date of Birth</v>
      </c>
      <c r="E5" t="s">
        <v>4</v>
      </c>
    </row>
    <row r="6" spans="1:5" ht="43.15">
      <c r="A6" s="20" t="s">
        <v>3417</v>
      </c>
      <c r="B6" t="s">
        <v>3418</v>
      </c>
      <c r="C6" s="22" t="str">
        <f t="shared" si="0"/>
        <v>3.3.5: What is the client's Social Security Number (SSN)? (If social security number is not available, please use the client's Medi–Cal beneficiary number.) - Open-Ended Response</v>
      </c>
      <c r="E6" t="s">
        <v>5</v>
      </c>
    </row>
    <row r="7" spans="1:5" ht="28.9">
      <c r="A7" s="20" t="s">
        <v>3419</v>
      </c>
      <c r="B7" t="s">
        <v>1008</v>
      </c>
      <c r="C7" s="22" t="str">
        <f t="shared" si="0"/>
        <v>3.3.6: What is the CARE petition case number? - Open-Ended Response</v>
      </c>
      <c r="E7" t="s">
        <v>6</v>
      </c>
    </row>
    <row r="8" spans="1:5">
      <c r="A8" s="20" t="s">
        <v>3420</v>
      </c>
      <c r="B8" t="s">
        <v>1018</v>
      </c>
      <c r="C8" s="22" t="str">
        <f t="shared" si="0"/>
        <v>3.3.7: What date was the CARE petition filed? - Petition File Date</v>
      </c>
      <c r="E8" t="s">
        <v>7</v>
      </c>
    </row>
    <row r="9" spans="1:5" ht="28.9">
      <c r="A9" s="20" t="s">
        <v>3421</v>
      </c>
      <c r="B9" t="s">
        <v>1023</v>
      </c>
      <c r="C9" s="22" t="str">
        <f t="shared" si="0"/>
        <v>3.3.8: On what date did the court order the investigation? - Date of Investigation</v>
      </c>
      <c r="E9" t="s">
        <v>8</v>
      </c>
    </row>
    <row r="10" spans="1:5">
      <c r="A10" s="20" t="s">
        <v>3422</v>
      </c>
      <c r="B10" t="s">
        <v>632</v>
      </c>
      <c r="C10" s="22" t="str">
        <f t="shared" si="0"/>
        <v>3.3.9: Who filed the original CARE petition? - Response</v>
      </c>
      <c r="E10" t="s">
        <v>9</v>
      </c>
    </row>
    <row r="11" spans="1:5">
      <c r="A11" s="20" t="s">
        <v>3423</v>
      </c>
      <c r="B11" t="s">
        <v>1238</v>
      </c>
      <c r="C11" s="22" t="str">
        <f t="shared" si="0"/>
        <v>3.4.1: What is the client’s sex? - Response</v>
      </c>
      <c r="E11" t="s">
        <v>10</v>
      </c>
    </row>
    <row r="12" spans="1:5">
      <c r="A12" s="20" t="s">
        <v>3424</v>
      </c>
      <c r="B12" t="s">
        <v>639</v>
      </c>
      <c r="C12" s="22" t="str">
        <f t="shared" si="0"/>
        <v>3.4.2: What is the client's race? (Check all that apply) - White</v>
      </c>
      <c r="E12" t="s">
        <v>11</v>
      </c>
    </row>
    <row r="13" spans="1:5">
      <c r="A13" s="20" t="s">
        <v>3425</v>
      </c>
      <c r="B13" t="s">
        <v>639</v>
      </c>
      <c r="C13" s="22" t="str">
        <f t="shared" si="0"/>
        <v>3.4.2: What is the client's race? (Check all that apply) - Hispanic</v>
      </c>
      <c r="E13" t="s">
        <v>12</v>
      </c>
    </row>
    <row r="14" spans="1:5">
      <c r="A14" s="20" t="s">
        <v>3426</v>
      </c>
      <c r="B14" t="s">
        <v>639</v>
      </c>
      <c r="C14" s="22" t="str">
        <f t="shared" si="0"/>
        <v>3.4.2: What is the client's race? (Check all that apply) - Black</v>
      </c>
      <c r="E14" t="s">
        <v>13</v>
      </c>
    </row>
    <row r="15" spans="1:5" ht="28.9">
      <c r="A15" s="20" t="s">
        <v>3427</v>
      </c>
      <c r="B15" t="s">
        <v>639</v>
      </c>
      <c r="C15" s="22" t="str">
        <f t="shared" si="0"/>
        <v>3.4.2: What is the client's race? (Check all that apply) - Other Asian or Pacific Islander</v>
      </c>
      <c r="E15" t="s">
        <v>14</v>
      </c>
    </row>
    <row r="16" spans="1:5" ht="28.9">
      <c r="A16" s="20" t="s">
        <v>3428</v>
      </c>
      <c r="B16" t="s">
        <v>639</v>
      </c>
      <c r="C16" s="22" t="str">
        <f t="shared" si="0"/>
        <v>3.4.2: What is the client's race? (Check all that apply) - Alaskan Native or American Indian</v>
      </c>
      <c r="E16" t="s">
        <v>15</v>
      </c>
    </row>
    <row r="17" spans="1:5">
      <c r="A17" s="20" t="s">
        <v>3429</v>
      </c>
      <c r="B17" t="s">
        <v>639</v>
      </c>
      <c r="C17" s="22" t="str">
        <f t="shared" si="0"/>
        <v>3.4.2: What is the client's race? (Check all that apply) - Filipino</v>
      </c>
      <c r="E17" t="s">
        <v>16</v>
      </c>
    </row>
    <row r="18" spans="1:5">
      <c r="A18" s="20" t="s">
        <v>3430</v>
      </c>
      <c r="B18" t="s">
        <v>639</v>
      </c>
      <c r="C18" s="22" t="str">
        <f t="shared" si="0"/>
        <v>3.4.2: What is the client's race? (Check all that apply) - Amerasian</v>
      </c>
      <c r="E18" t="s">
        <v>17</v>
      </c>
    </row>
    <row r="19" spans="1:5">
      <c r="A19" s="20" t="s">
        <v>3431</v>
      </c>
      <c r="B19" t="s">
        <v>639</v>
      </c>
      <c r="C19" s="22" t="str">
        <f t="shared" si="0"/>
        <v>3.4.2: What is the client's race? (Check all that apply) - Chinese</v>
      </c>
      <c r="E19" t="s">
        <v>18</v>
      </c>
    </row>
    <row r="20" spans="1:5">
      <c r="A20" s="20" t="s">
        <v>3432</v>
      </c>
      <c r="B20" t="s">
        <v>639</v>
      </c>
      <c r="C20" s="22" t="str">
        <f t="shared" si="0"/>
        <v>3.4.2: What is the client's race? (Check all that apply) - Cambodian</v>
      </c>
      <c r="E20" t="s">
        <v>19</v>
      </c>
    </row>
    <row r="21" spans="1:5">
      <c r="A21" s="20" t="s">
        <v>3433</v>
      </c>
      <c r="B21" t="s">
        <v>639</v>
      </c>
      <c r="C21" s="22" t="str">
        <f t="shared" si="0"/>
        <v>3.4.2: What is the client's race? (Check all that apply) - Japanese</v>
      </c>
      <c r="E21" t="s">
        <v>20</v>
      </c>
    </row>
    <row r="22" spans="1:5">
      <c r="A22" s="20" t="s">
        <v>3434</v>
      </c>
      <c r="B22" t="s">
        <v>639</v>
      </c>
      <c r="C22" s="22" t="str">
        <f t="shared" si="0"/>
        <v>3.4.2: What is the client's race? (Check all that apply) - Korean</v>
      </c>
      <c r="E22" t="s">
        <v>21</v>
      </c>
    </row>
    <row r="23" spans="1:5">
      <c r="A23" s="20" t="s">
        <v>3435</v>
      </c>
      <c r="B23" t="s">
        <v>639</v>
      </c>
      <c r="C23" s="22" t="str">
        <f t="shared" si="0"/>
        <v>3.4.2: What is the client's race? (Check all that apply) - Samoan</v>
      </c>
      <c r="E23" t="s">
        <v>22</v>
      </c>
    </row>
    <row r="24" spans="1:5">
      <c r="A24" s="20" t="s">
        <v>3436</v>
      </c>
      <c r="B24" t="s">
        <v>639</v>
      </c>
      <c r="C24" s="22" t="str">
        <f t="shared" si="0"/>
        <v>3.4.2: What is the client's race? (Check all that apply) - Asian Indian</v>
      </c>
      <c r="E24" t="s">
        <v>23</v>
      </c>
    </row>
    <row r="25" spans="1:5">
      <c r="A25" s="20" t="s">
        <v>3437</v>
      </c>
      <c r="B25" t="s">
        <v>639</v>
      </c>
      <c r="C25" s="22" t="str">
        <f t="shared" si="0"/>
        <v>3.4.2: What is the client's race? (Check all that apply) - Hawaiian</v>
      </c>
      <c r="E25" t="s">
        <v>24</v>
      </c>
    </row>
    <row r="26" spans="1:5">
      <c r="A26" s="20" t="s">
        <v>3438</v>
      </c>
      <c r="B26" t="s">
        <v>639</v>
      </c>
      <c r="C26" s="22" t="str">
        <f t="shared" si="0"/>
        <v>3.4.2: What is the client's race? (Check all that apply) - Guamanian</v>
      </c>
      <c r="E26" t="s">
        <v>25</v>
      </c>
    </row>
    <row r="27" spans="1:5">
      <c r="A27" s="20" t="s">
        <v>3439</v>
      </c>
      <c r="B27" t="s">
        <v>639</v>
      </c>
      <c r="C27" s="22" t="str">
        <f t="shared" si="0"/>
        <v>3.4.2: What is the client's race? (Check all that apply) - Laotian</v>
      </c>
      <c r="E27" t="s">
        <v>26</v>
      </c>
    </row>
    <row r="28" spans="1:5">
      <c r="A28" s="20" t="s">
        <v>3440</v>
      </c>
      <c r="B28" t="s">
        <v>639</v>
      </c>
      <c r="C28" s="22" t="str">
        <f t="shared" si="0"/>
        <v>3.4.2: What is the client's race? (Check all that apply) - Vietnamese</v>
      </c>
      <c r="E28" t="s">
        <v>27</v>
      </c>
    </row>
    <row r="29" spans="1:5" ht="28.9">
      <c r="A29" s="20" t="s">
        <v>3441</v>
      </c>
      <c r="B29" t="s">
        <v>639</v>
      </c>
      <c r="C29" s="22" t="str">
        <f t="shared" si="0"/>
        <v>3.4.2: What is the client's race? (Check all that apply) - Client declined to state</v>
      </c>
      <c r="E29" t="s">
        <v>28</v>
      </c>
    </row>
    <row r="30" spans="1:5">
      <c r="A30" s="20" t="s">
        <v>3442</v>
      </c>
      <c r="B30" t="s">
        <v>639</v>
      </c>
      <c r="C30" s="22" t="str">
        <f t="shared" si="0"/>
        <v>3.4.2: What is the client's race? (Check all that apply) - Unknown</v>
      </c>
      <c r="E30" t="s">
        <v>29</v>
      </c>
    </row>
    <row r="31" spans="1:5">
      <c r="A31" s="20" t="s">
        <v>3443</v>
      </c>
      <c r="B31" t="s">
        <v>639</v>
      </c>
      <c r="C31" s="22" t="str">
        <f t="shared" si="0"/>
        <v>3.4.2: What is the client's race? (Check all that apply) - Other</v>
      </c>
      <c r="E31" t="s">
        <v>30</v>
      </c>
    </row>
    <row r="32" spans="1:5">
      <c r="A32" s="20" t="s">
        <v>3444</v>
      </c>
      <c r="B32" t="s">
        <v>644</v>
      </c>
      <c r="C32" s="22" t="str">
        <f t="shared" si="0"/>
        <v>3.4.3: What is the client's ethnicity? - Response</v>
      </c>
      <c r="E32" t="s">
        <v>31</v>
      </c>
    </row>
    <row r="33" spans="1:5" ht="28.9">
      <c r="A33" s="20" t="s">
        <v>3445</v>
      </c>
      <c r="B33" t="s">
        <v>647</v>
      </c>
      <c r="C33" s="22" t="str">
        <f t="shared" si="0"/>
        <v>3.4.6: What type of disability/disabilities does the client have, if any? (Check all that apply) - None</v>
      </c>
      <c r="E33" t="s">
        <v>32</v>
      </c>
    </row>
    <row r="34" spans="1:5" ht="28.9">
      <c r="A34" s="20" t="s">
        <v>3446</v>
      </c>
      <c r="B34" t="s">
        <v>647</v>
      </c>
      <c r="C34" s="22" t="str">
        <f t="shared" si="0"/>
        <v>3.4.6: What type of disability/disabilities does the client have, if any? (Check all that apply) - Visual</v>
      </c>
      <c r="E34" t="s">
        <v>33</v>
      </c>
    </row>
    <row r="35" spans="1:5" ht="28.9">
      <c r="A35" s="20" t="s">
        <v>3447</v>
      </c>
      <c r="B35" t="s">
        <v>647</v>
      </c>
      <c r="C35" s="22" t="str">
        <f t="shared" si="0"/>
        <v>3.4.6: What type of disability/disabilities does the client have, if any? (Check all that apply) - Hearing</v>
      </c>
      <c r="E35" t="s">
        <v>34</v>
      </c>
    </row>
    <row r="36" spans="1:5" ht="28.9">
      <c r="A36" s="20" t="s">
        <v>3448</v>
      </c>
      <c r="B36" t="s">
        <v>647</v>
      </c>
      <c r="C36" s="22" t="str">
        <f t="shared" si="0"/>
        <v>3.4.6: What type of disability/disabilities does the client have, if any? (Check all that apply) - Speech</v>
      </c>
      <c r="E36" t="s">
        <v>35</v>
      </c>
    </row>
    <row r="37" spans="1:5" ht="28.9">
      <c r="A37" s="20" t="s">
        <v>3449</v>
      </c>
      <c r="B37" t="s">
        <v>647</v>
      </c>
      <c r="C37" s="22" t="str">
        <f t="shared" si="0"/>
        <v>3.4.6: What type of disability/disabilities does the client have, if any? (Check all that apply) - Mobility</v>
      </c>
      <c r="E37" t="s">
        <v>36</v>
      </c>
    </row>
    <row r="38" spans="1:5" ht="57.6">
      <c r="A38" s="20" t="s">
        <v>3450</v>
      </c>
      <c r="B38" t="s">
        <v>647</v>
      </c>
      <c r="C38" s="22" t="str">
        <f t="shared" si="0"/>
        <v>3.4.6: What type of disability/disabilities does the client have, if any? (Check all that apply) - Mental domain not including a serious mental illness (including but not limited to a learning disability or dementia)</v>
      </c>
      <c r="E38" t="s">
        <v>37</v>
      </c>
    </row>
    <row r="39" spans="1:5" ht="28.9">
      <c r="A39" s="20" t="s">
        <v>3451</v>
      </c>
      <c r="B39" t="s">
        <v>647</v>
      </c>
      <c r="C39" s="22" t="str">
        <f t="shared" si="0"/>
        <v>3.4.6: What type of disability/disabilities does the client have, if any? (Check all that apply) - Developmentally Disabled</v>
      </c>
      <c r="E39" t="s">
        <v>38</v>
      </c>
    </row>
    <row r="40" spans="1:5" ht="28.9">
      <c r="A40" s="20" t="s">
        <v>3452</v>
      </c>
      <c r="B40" t="s">
        <v>647</v>
      </c>
      <c r="C40" s="22" t="str">
        <f t="shared" si="0"/>
        <v>3.4.6: What type of disability/disabilities does the client have, if any? (Check all that apply) - Other Disability (not SUD or SMI)</v>
      </c>
      <c r="E40" t="s">
        <v>39</v>
      </c>
    </row>
    <row r="41" spans="1:5" ht="28.9">
      <c r="A41" s="20" t="s">
        <v>3453</v>
      </c>
      <c r="B41" t="s">
        <v>647</v>
      </c>
      <c r="C41" s="22" t="str">
        <f t="shared" si="0"/>
        <v>3.4.6: What type of disability/disabilities does the client have, if any? (Check all that apply) - Client declined to state</v>
      </c>
      <c r="E41" t="s">
        <v>40</v>
      </c>
    </row>
    <row r="42" spans="1:5" ht="28.9">
      <c r="A42" s="20" t="s">
        <v>3454</v>
      </c>
      <c r="B42" t="s">
        <v>647</v>
      </c>
      <c r="C42" s="22" t="str">
        <f t="shared" si="0"/>
        <v>3.4.6: What type of disability/disabilities does the client have, if any? (Check all that apply) - Client unable to answer</v>
      </c>
      <c r="E42" t="s">
        <v>41</v>
      </c>
    </row>
    <row r="43" spans="1:5" ht="28.9">
      <c r="A43" s="20" t="s">
        <v>3455</v>
      </c>
      <c r="B43" t="s">
        <v>647</v>
      </c>
      <c r="C43" s="22" t="str">
        <f t="shared" si="0"/>
        <v>3.4.6: What type of disability/disabilities does the client have, if any? (Check all that apply) - Unknown</v>
      </c>
      <c r="E43" t="s">
        <v>42</v>
      </c>
    </row>
    <row r="44" spans="1:5">
      <c r="A44" s="20" t="s">
        <v>3456</v>
      </c>
      <c r="B44" t="s">
        <v>1338</v>
      </c>
      <c r="C44" s="22" t="str">
        <f t="shared" si="0"/>
        <v>3.4.7: What is the client's preferred language? - Response</v>
      </c>
      <c r="E44" t="s">
        <v>43</v>
      </c>
    </row>
    <row r="45" spans="1:5">
      <c r="A45" s="20" t="s">
        <v>3457</v>
      </c>
      <c r="B45" t="s">
        <v>535</v>
      </c>
      <c r="C45" s="22" t="str">
        <f t="shared" si="0"/>
        <v>3.4.8: What is the client's sexual orientation? - Response</v>
      </c>
      <c r="E45" t="s">
        <v>44</v>
      </c>
    </row>
    <row r="46" spans="1:5">
      <c r="A46" s="20" t="s">
        <v>3458</v>
      </c>
      <c r="B46" t="s">
        <v>538</v>
      </c>
      <c r="C46" s="22" t="str">
        <f t="shared" si="0"/>
        <v>3.4.9: What is the client's current gender identity? - Response</v>
      </c>
      <c r="E46" t="s">
        <v>45</v>
      </c>
    </row>
    <row r="47" spans="1:5" ht="28.9">
      <c r="A47" s="20" t="s">
        <v>3459</v>
      </c>
      <c r="B47" t="s">
        <v>635</v>
      </c>
      <c r="C47" s="22" t="str">
        <f t="shared" si="0"/>
        <v>3.4.10: Which of the following options best describes the client's employment status in the reporting month? - Response</v>
      </c>
      <c r="E47" t="s">
        <v>46</v>
      </c>
    </row>
    <row r="48" spans="1:5" ht="28.9">
      <c r="A48" s="20" t="s">
        <v>3460</v>
      </c>
      <c r="B48" t="s">
        <v>635</v>
      </c>
      <c r="C48" s="22" t="str">
        <f t="shared" si="0"/>
        <v>3.4.10: Which of the following options best describes the client's employment status in the reporting month? - Other</v>
      </c>
      <c r="E48" t="s">
        <v>47</v>
      </c>
    </row>
    <row r="49" spans="1:5">
      <c r="A49" s="20" t="s">
        <v>3461</v>
      </c>
      <c r="B49" t="s">
        <v>1436</v>
      </c>
      <c r="C49" s="22" t="str">
        <f t="shared" si="0"/>
        <v>3.4.11: Is the client an United States veteran? - Response</v>
      </c>
      <c r="E49" t="s">
        <v>48</v>
      </c>
    </row>
    <row r="50" spans="1:5" ht="28.9">
      <c r="A50" s="20" t="s">
        <v>3462</v>
      </c>
      <c r="B50" t="s">
        <v>540</v>
      </c>
      <c r="C50" s="22" t="str">
        <f t="shared" si="0"/>
        <v>3.4.12: Is the client a United States citizen or United States national? - Response</v>
      </c>
      <c r="E50" t="s">
        <v>49</v>
      </c>
    </row>
    <row r="51" spans="1:5" ht="28.9">
      <c r="A51" s="20" t="s">
        <v>3463</v>
      </c>
      <c r="B51" t="s">
        <v>560</v>
      </c>
      <c r="C51" s="22" t="str">
        <f t="shared" si="0"/>
        <v>3.4.13: What was the client's health insurance status in the reporting month? (Check all that apply) - Medicare</v>
      </c>
      <c r="E51" t="s">
        <v>50</v>
      </c>
    </row>
    <row r="52" spans="1:5" ht="28.9">
      <c r="A52" s="20" t="s">
        <v>3464</v>
      </c>
      <c r="B52" t="s">
        <v>560</v>
      </c>
      <c r="C52" s="22" t="str">
        <f t="shared" si="0"/>
        <v>3.4.13: What was the client's health insurance status in the reporting month? (Check all that apply) - Medicaid (Medi-Cal)</v>
      </c>
      <c r="E52" t="s">
        <v>51</v>
      </c>
    </row>
    <row r="53" spans="1:5" ht="43.15">
      <c r="A53" s="20" t="s">
        <v>3465</v>
      </c>
      <c r="B53" t="s">
        <v>560</v>
      </c>
      <c r="C53" s="22" t="str">
        <f t="shared" si="0"/>
        <v>3.4.13: What was the client's health insurance status in the reporting month? (Check all that apply) - Children's Health Insurance Program State Plan (Title XXI) (CHIP)</v>
      </c>
      <c r="E53" t="s">
        <v>52</v>
      </c>
    </row>
    <row r="54" spans="1:5" ht="43.15">
      <c r="A54" s="20" t="s">
        <v>3466</v>
      </c>
      <c r="B54" t="s">
        <v>560</v>
      </c>
      <c r="C54" s="22" t="str">
        <f t="shared" si="0"/>
        <v>3.4.13: What was the client's health insurance status in the reporting month? (Check all that apply) - Veteran's Administration (VA) Medical Services</v>
      </c>
      <c r="E54" t="s">
        <v>53</v>
      </c>
    </row>
    <row r="55" spans="1:5" ht="43.15">
      <c r="A55" s="20" t="s">
        <v>3467</v>
      </c>
      <c r="B55" t="s">
        <v>560</v>
      </c>
      <c r="C55" s="22" t="str">
        <f t="shared" si="0"/>
        <v>3.4.13: What was the client's health insurance status in the reporting month? (Check all that apply) - Employer Provided Health Insurance</v>
      </c>
      <c r="E55" t="s">
        <v>54</v>
      </c>
    </row>
    <row r="56" spans="1:5" ht="43.15">
      <c r="A56" s="20" t="s">
        <v>3468</v>
      </c>
      <c r="B56" t="s">
        <v>560</v>
      </c>
      <c r="C56" s="22" t="str">
        <f t="shared" si="0"/>
        <v>3.4.13: What was the client's health insurance status in the reporting month? (Check all that apply) - Health Insurance obtained through COBRA</v>
      </c>
      <c r="E56" t="s">
        <v>55</v>
      </c>
    </row>
    <row r="57" spans="1:5" ht="28.9">
      <c r="A57" s="20" t="s">
        <v>3469</v>
      </c>
      <c r="B57" t="s">
        <v>560</v>
      </c>
      <c r="C57" s="22" t="str">
        <f t="shared" si="0"/>
        <v>3.4.13: What was the client's health insurance status in the reporting month? (Check all that apply) - Private Pay Health Insurance</v>
      </c>
      <c r="E57" t="s">
        <v>56</v>
      </c>
    </row>
    <row r="58" spans="1:5" ht="43.15">
      <c r="A58" s="20" t="s">
        <v>3470</v>
      </c>
      <c r="B58" t="s">
        <v>560</v>
      </c>
      <c r="C58" s="22" t="str">
        <f t="shared" si="0"/>
        <v>3.4.13: What was the client's health insurance status in the reporting month? (Check all that apply) - State Health Insurance for Adults (Covered California)</v>
      </c>
      <c r="E58" t="s">
        <v>57</v>
      </c>
    </row>
    <row r="59" spans="1:5" ht="28.9">
      <c r="A59" s="20" t="s">
        <v>3471</v>
      </c>
      <c r="B59" t="s">
        <v>560</v>
      </c>
      <c r="C59" s="22" t="str">
        <f t="shared" si="0"/>
        <v>3.4.13: What was the client's health insurance status in the reporting month? (Check all that apply) - Indian Health Services Program</v>
      </c>
      <c r="E59" t="s">
        <v>58</v>
      </c>
    </row>
    <row r="60" spans="1:5" ht="28.9">
      <c r="A60" s="20" t="s">
        <v>3472</v>
      </c>
      <c r="B60" t="s">
        <v>560</v>
      </c>
      <c r="C60" s="22" t="str">
        <f t="shared" si="0"/>
        <v>3.4.13: What was the client's health insurance status in the reporting month? (Check all that apply) - Uninsured</v>
      </c>
      <c r="E60" t="s">
        <v>59</v>
      </c>
    </row>
    <row r="61" spans="1:5" ht="28.9">
      <c r="A61" s="20" t="s">
        <v>3473</v>
      </c>
      <c r="B61" t="s">
        <v>560</v>
      </c>
      <c r="C61" s="22" t="str">
        <f t="shared" si="0"/>
        <v>3.4.13: What was the client's health insurance status in the reporting month? (Check all that apply) - Unknown</v>
      </c>
      <c r="E61" t="s">
        <v>60</v>
      </c>
    </row>
    <row r="62" spans="1:5" ht="28.9">
      <c r="A62" s="20" t="s">
        <v>3474</v>
      </c>
      <c r="B62" t="s">
        <v>560</v>
      </c>
      <c r="C62" s="22" t="str">
        <f t="shared" si="0"/>
        <v>3.4.13: What was the client's health insurance status in the reporting month? (Check all that apply) - Other</v>
      </c>
      <c r="E62" t="s">
        <v>61</v>
      </c>
    </row>
    <row r="63" spans="1:5" ht="28.9">
      <c r="A63" s="20" t="s">
        <v>3475</v>
      </c>
      <c r="B63" t="s">
        <v>1463</v>
      </c>
      <c r="C63" s="22" t="str">
        <f t="shared" si="0"/>
        <v>3.4.14: What was the client's zip code at their residence in the reporting month? - Open-Ended Response</v>
      </c>
      <c r="E63" t="s">
        <v>62</v>
      </c>
    </row>
    <row r="64" spans="1:5" ht="28.9">
      <c r="A64" s="20" t="s">
        <v>3476</v>
      </c>
      <c r="B64" t="s">
        <v>1307</v>
      </c>
      <c r="C64" s="22" t="str">
        <f t="shared" si="0"/>
        <v>3.4.4: Does the client currently self-identify as an enrolled member in a federally recognized Indian tribe? - Response</v>
      </c>
      <c r="E64" t="s">
        <v>63</v>
      </c>
    </row>
    <row r="65" spans="1:5" ht="28.9">
      <c r="A65" s="20" t="s">
        <v>3477</v>
      </c>
      <c r="B65" t="s">
        <v>1311</v>
      </c>
      <c r="C65" s="22" t="str">
        <f t="shared" si="0"/>
        <v>3.4.5: Does the client receive services from an Indian health care provider, tribal court, or a tribal organization? - Response</v>
      </c>
      <c r="E65" t="s">
        <v>64</v>
      </c>
    </row>
    <row r="66" spans="1:5">
      <c r="A66" s="20" t="s">
        <v>3478</v>
      </c>
      <c r="B66" t="s">
        <v>551</v>
      </c>
      <c r="C66" s="22" t="str">
        <f t="shared" ref="C66:C129" si="1">_xlfn.CONCAT(B66, ": ", A66)</f>
        <v>3.3.10: What is the client's current CARE status? - Response</v>
      </c>
      <c r="E66" t="s">
        <v>65</v>
      </c>
    </row>
    <row r="67" spans="1:5" ht="28.9">
      <c r="A67" s="21" t="s">
        <v>3479</v>
      </c>
      <c r="B67" t="s">
        <v>3480</v>
      </c>
      <c r="C67" s="22" t="str">
        <f t="shared" si="1"/>
        <v>3.3.11: If applicable, on what date was the CARE petition dismissed? - Petition Dismissal Date</v>
      </c>
      <c r="E67" t="s">
        <v>66</v>
      </c>
    </row>
    <row r="68" spans="1:5" ht="28.9">
      <c r="A68" s="21" t="s">
        <v>3481</v>
      </c>
      <c r="B68" t="s">
        <v>1143</v>
      </c>
      <c r="C68" s="22" t="str">
        <f t="shared" si="1"/>
        <v>3.3.12: On what date were services terminated for the client? - Termination of Services Date</v>
      </c>
      <c r="E68" t="s">
        <v>67</v>
      </c>
    </row>
    <row r="69" spans="1:5" ht="28.9">
      <c r="A69" s="20" t="s">
        <v>3482</v>
      </c>
      <c r="B69" t="s">
        <v>557</v>
      </c>
      <c r="C69" s="22" t="str">
        <f t="shared" si="1"/>
        <v>3.3.13: If applicable, what was the primary reason that services were terminated for the client? - Response</v>
      </c>
      <c r="E69" t="s">
        <v>68</v>
      </c>
    </row>
    <row r="70" spans="1:5" ht="28.9">
      <c r="A70" s="20" t="s">
        <v>3483</v>
      </c>
      <c r="B70" t="s">
        <v>557</v>
      </c>
      <c r="C70" s="22" t="str">
        <f t="shared" si="1"/>
        <v>3.3.13: If applicable, what was the primary reason that services were terminated for the client? - Other</v>
      </c>
      <c r="E70" t="s">
        <v>69</v>
      </c>
    </row>
    <row r="71" spans="1:5" ht="28.9">
      <c r="A71" s="20" t="s">
        <v>3484</v>
      </c>
      <c r="B71" t="s">
        <v>1160</v>
      </c>
      <c r="C71" s="22" t="str">
        <f t="shared" si="1"/>
        <v>3.3.14: On what date did the client graduate from the CARE process?  - Date of graduation from CARE Agreement or Plan</v>
      </c>
      <c r="E71" t="s">
        <v>70</v>
      </c>
    </row>
    <row r="72" spans="1:5" ht="28.9">
      <c r="A72" s="20" t="s">
        <v>3485</v>
      </c>
      <c r="B72" t="s">
        <v>1483</v>
      </c>
      <c r="C72" s="22" t="str">
        <f t="shared" si="1"/>
        <v>3.5.1: What mental health treatment services were provided to the client in the reporting month? (Check all that apply) - None</v>
      </c>
      <c r="E72" t="s">
        <v>71</v>
      </c>
    </row>
    <row r="73" spans="1:5" ht="43.15">
      <c r="A73" s="20" t="s">
        <v>3486</v>
      </c>
      <c r="B73" t="s">
        <v>1483</v>
      </c>
      <c r="C73" s="22" t="str">
        <f t="shared" si="1"/>
        <v>3.5.1: What mental health treatment services were provided to the client in the reporting month? (Check all that apply) - Adult Crisis Residential Services</v>
      </c>
      <c r="E73" t="s">
        <v>72</v>
      </c>
    </row>
    <row r="74" spans="1:5" ht="43.15">
      <c r="A74" s="20" t="s">
        <v>3487</v>
      </c>
      <c r="B74" t="s">
        <v>1483</v>
      </c>
      <c r="C74" s="22" t="str">
        <f t="shared" si="1"/>
        <v>3.5.1: What mental health treatment services were provided to the client in the reporting month? (Check all that apply) - Adult Residential Treatment Services</v>
      </c>
      <c r="E74" t="s">
        <v>73</v>
      </c>
    </row>
    <row r="75" spans="1:5" ht="43.15">
      <c r="A75" s="20" t="s">
        <v>3488</v>
      </c>
      <c r="B75" t="s">
        <v>1483</v>
      </c>
      <c r="C75" s="22" t="str">
        <f t="shared" si="1"/>
        <v>3.5.1: What mental health treatment services were provided to the client in the reporting month? (Check all that apply) - Crisis Intervention</v>
      </c>
      <c r="E75" t="s">
        <v>74</v>
      </c>
    </row>
    <row r="76" spans="1:5" ht="43.15">
      <c r="A76" s="20" t="s">
        <v>3489</v>
      </c>
      <c r="B76" t="s">
        <v>1483</v>
      </c>
      <c r="C76" s="22" t="str">
        <f t="shared" si="1"/>
        <v>3.5.1: What mental health treatment services were provided to the client in the reporting month? (Check all that apply) - Crisis Stabilization</v>
      </c>
      <c r="E76" t="s">
        <v>75</v>
      </c>
    </row>
    <row r="77" spans="1:5" ht="43.15">
      <c r="A77" s="20" t="s">
        <v>3490</v>
      </c>
      <c r="B77" t="s">
        <v>1483</v>
      </c>
      <c r="C77" s="22" t="str">
        <f t="shared" si="1"/>
        <v>3.5.1: What mental health treatment services were provided to the client in the reporting month? (Check all that apply) - Day Rehabilitative (Half–Day &amp; Full–Day)</v>
      </c>
      <c r="E77" t="s">
        <v>76</v>
      </c>
    </row>
    <row r="78" spans="1:5" ht="43.15">
      <c r="A78" s="20" t="s">
        <v>3491</v>
      </c>
      <c r="B78" t="s">
        <v>1483</v>
      </c>
      <c r="C78" s="22" t="str">
        <f t="shared" si="1"/>
        <v>3.5.1: What mental health treatment services were provided to the client in the reporting month? (Check all that apply) - Day Treatment Intensive (Half–Day &amp; Full–Day)</v>
      </c>
      <c r="E78" t="s">
        <v>77</v>
      </c>
    </row>
    <row r="79" spans="1:5" ht="43.15">
      <c r="A79" s="20" t="s">
        <v>3492</v>
      </c>
      <c r="B79" t="s">
        <v>1483</v>
      </c>
      <c r="C79" s="22" t="str">
        <f t="shared" si="1"/>
        <v>3.5.1: What mental health treatment services were provided to the client in the reporting month? (Check all that apply) - Intensive Care Coordination</v>
      </c>
      <c r="E79" t="s">
        <v>78</v>
      </c>
    </row>
    <row r="80" spans="1:5" ht="43.15">
      <c r="A80" s="20" t="s">
        <v>3493</v>
      </c>
      <c r="B80" t="s">
        <v>1483</v>
      </c>
      <c r="C80" s="22" t="str">
        <f t="shared" si="1"/>
        <v>3.5.1: What mental health treatment services were provided to the client in the reporting month? (Check all that apply) - Intensive Home Based Services</v>
      </c>
      <c r="E80" t="s">
        <v>79</v>
      </c>
    </row>
    <row r="81" spans="1:5" ht="43.15">
      <c r="A81" s="20" t="s">
        <v>3494</v>
      </c>
      <c r="B81" t="s">
        <v>1483</v>
      </c>
      <c r="C81" s="22" t="str">
        <f t="shared" si="1"/>
        <v>3.5.1: What mental health treatment services were provided to the client in the reporting month? (Check all that apply) - Medication Support</v>
      </c>
      <c r="E81" t="s">
        <v>80</v>
      </c>
    </row>
    <row r="82" spans="1:5" ht="43.15">
      <c r="A82" s="20" t="s">
        <v>3495</v>
      </c>
      <c r="B82" t="s">
        <v>1483</v>
      </c>
      <c r="C82" s="22" t="str">
        <f t="shared" si="1"/>
        <v>3.5.1: What mental health treatment services were provided to the client in the reporting month? (Check all that apply) - Psychiatric Health Facility Services</v>
      </c>
      <c r="E82" t="s">
        <v>81</v>
      </c>
    </row>
    <row r="83" spans="1:5" ht="43.15">
      <c r="A83" s="20" t="s">
        <v>3496</v>
      </c>
      <c r="B83" t="s">
        <v>1483</v>
      </c>
      <c r="C83" s="22" t="str">
        <f t="shared" si="1"/>
        <v>3.5.1: What mental health treatment services were provided to the client in the reporting month? (Check all that apply) - Psychiatric Inpatient Hospital Services</v>
      </c>
      <c r="E83" t="s">
        <v>82</v>
      </c>
    </row>
    <row r="84" spans="1:5" ht="43.15">
      <c r="A84" s="20" t="s">
        <v>3497</v>
      </c>
      <c r="B84" t="s">
        <v>1483</v>
      </c>
      <c r="C84" s="22" t="str">
        <f t="shared" si="1"/>
        <v>3.5.1: What mental health treatment services were provided to the client in the reporting month? (Check all that apply) - Targeted Case Management</v>
      </c>
      <c r="E84" t="s">
        <v>83</v>
      </c>
    </row>
    <row r="85" spans="1:5" ht="43.15">
      <c r="A85" s="20" t="s">
        <v>3498</v>
      </c>
      <c r="B85" t="s">
        <v>1483</v>
      </c>
      <c r="C85" s="22" t="str">
        <f t="shared" si="1"/>
        <v>3.5.1: What mental health treatment services were provided to the client in the reporting month? (Check all that apply) - Therapeutic Behavioral Services</v>
      </c>
      <c r="E85" t="s">
        <v>84</v>
      </c>
    </row>
    <row r="86" spans="1:5" ht="43.15">
      <c r="A86" s="20" t="s">
        <v>3499</v>
      </c>
      <c r="B86" t="s">
        <v>1483</v>
      </c>
      <c r="C86" s="22" t="str">
        <f t="shared" si="1"/>
        <v>3.5.1: What mental health treatment services were provided to the client in the reporting month? (Check all that apply) - Therapeutic Foster Care</v>
      </c>
      <c r="E86" t="s">
        <v>85</v>
      </c>
    </row>
    <row r="87" spans="1:5" ht="57.6">
      <c r="A87" s="20" t="s">
        <v>3500</v>
      </c>
      <c r="B87" t="s">
        <v>1483</v>
      </c>
      <c r="C87" s="22" t="str">
        <f t="shared" si="1"/>
        <v>3.5.1: What mental health treatment services were provided to the client in the reporting month? (Check all that apply) - Therapy and Other Service Activities (formerly referred to as Mental Health Services)</v>
      </c>
      <c r="E87" t="s">
        <v>86</v>
      </c>
    </row>
    <row r="88" spans="1:5" ht="43.15">
      <c r="A88" s="20" t="s">
        <v>3501</v>
      </c>
      <c r="B88" t="s">
        <v>1483</v>
      </c>
      <c r="C88" s="22" t="str">
        <f t="shared" si="1"/>
        <v>3.5.1: What mental health treatment services were provided to the client in the reporting month? (Check all that apply) - Psychosocial Services</v>
      </c>
      <c r="E88" t="s">
        <v>87</v>
      </c>
    </row>
    <row r="89" spans="1:5" ht="43.15">
      <c r="A89" s="20" t="s">
        <v>3502</v>
      </c>
      <c r="B89" t="s">
        <v>1483</v>
      </c>
      <c r="C89" s="22" t="str">
        <f t="shared" si="1"/>
        <v>3.5.1: What mental health treatment services were provided to the client in the reporting month? (Check all that apply) - Peer Support Services</v>
      </c>
      <c r="E89" t="s">
        <v>88</v>
      </c>
    </row>
    <row r="90" spans="1:5" ht="28.9">
      <c r="A90" s="20" t="s">
        <v>3503</v>
      </c>
      <c r="B90" t="s">
        <v>1483</v>
      </c>
      <c r="C90" s="22" t="str">
        <f t="shared" si="1"/>
        <v>3.5.1: What mental health treatment services were provided to the client in the reporting month? (Check all that apply) - Unknown</v>
      </c>
      <c r="E90" t="s">
        <v>89</v>
      </c>
    </row>
    <row r="91" spans="1:5" ht="28.9">
      <c r="A91" s="20" t="s">
        <v>3504</v>
      </c>
      <c r="B91" t="s">
        <v>1483</v>
      </c>
      <c r="C91" s="22" t="str">
        <f t="shared" si="1"/>
        <v>3.5.1: What mental health treatment services were provided to the client in the reporting month? (Check all that apply) - Other</v>
      </c>
      <c r="E91" t="s">
        <v>90</v>
      </c>
    </row>
    <row r="92" spans="1:5" ht="57.6">
      <c r="A92" s="20" t="s">
        <v>3505</v>
      </c>
      <c r="B92" t="s">
        <v>1483</v>
      </c>
      <c r="C92" s="22" t="str">
        <f t="shared" si="1"/>
        <v>3.5.1: If medication support services were provided in the reporting month, were there any medications prescribed to reduce symptoms of hallucinations, delusions, and disorganized thinking? - Response</v>
      </c>
      <c r="E92" t="s">
        <v>3506</v>
      </c>
    </row>
    <row r="93" spans="1:5" ht="43.15">
      <c r="A93" s="20" t="s">
        <v>3507</v>
      </c>
      <c r="B93" t="s">
        <v>677</v>
      </c>
      <c r="C93" s="22" t="str">
        <f t="shared" si="1"/>
        <v>3.5.6: If stabilizing medications were provided, was a long-acting injectable antipsychotic administered as prescribed in the reporting month? - Response</v>
      </c>
      <c r="E93" t="s">
        <v>3508</v>
      </c>
    </row>
    <row r="94" spans="1:5" ht="43.15">
      <c r="A94" s="20" t="s">
        <v>3509</v>
      </c>
      <c r="B94" t="s">
        <v>1556</v>
      </c>
      <c r="C94" s="22" t="str">
        <f t="shared" si="1"/>
        <v>3.5.7: If any stabilizing medications were provided, how often was the medication taken as prescribed in the reporting month? - Response</v>
      </c>
      <c r="E94" t="s">
        <v>3510</v>
      </c>
    </row>
    <row r="95" spans="1:5" ht="43.15">
      <c r="A95" s="20" t="s">
        <v>3511</v>
      </c>
      <c r="B95" t="s">
        <v>1527</v>
      </c>
      <c r="C95" s="22" t="str">
        <f t="shared" si="1"/>
        <v>3.5.2: What, if any, mental health treatment services were in the CARE agreement or plan in the reporting month? (Check all that apply) - None</v>
      </c>
      <c r="E95" t="s">
        <v>94</v>
      </c>
    </row>
    <row r="96" spans="1:5" ht="43.15">
      <c r="A96" s="20" t="s">
        <v>3512</v>
      </c>
      <c r="B96" t="s">
        <v>1527</v>
      </c>
      <c r="C96" s="22" t="str">
        <f t="shared" si="1"/>
        <v>3.5.2: What, if any, mental health treatment services were in the CARE agreement or plan in the reporting month? (Check all that apply) - Adult Crisis Residential Services</v>
      </c>
      <c r="E96" t="s">
        <v>95</v>
      </c>
    </row>
    <row r="97" spans="1:5" ht="43.15">
      <c r="A97" s="20" t="s">
        <v>3513</v>
      </c>
      <c r="B97" t="s">
        <v>1527</v>
      </c>
      <c r="C97" s="22" t="str">
        <f t="shared" si="1"/>
        <v>3.5.2: What, if any, mental health treatment services were in the CARE agreement or plan in the reporting month? (Check all that apply) - Adult Residential Treatment Services</v>
      </c>
      <c r="E97" t="s">
        <v>96</v>
      </c>
    </row>
    <row r="98" spans="1:5" ht="43.15">
      <c r="A98" s="20" t="s">
        <v>3514</v>
      </c>
      <c r="B98" t="s">
        <v>1527</v>
      </c>
      <c r="C98" s="22" t="str">
        <f t="shared" si="1"/>
        <v>3.5.2: What, if any, mental health treatment services were in the CARE agreement or plan in the reporting month? (Check all that apply) - Crisis Intervention</v>
      </c>
      <c r="E98" t="s">
        <v>97</v>
      </c>
    </row>
    <row r="99" spans="1:5" ht="43.15">
      <c r="A99" s="20" t="s">
        <v>3515</v>
      </c>
      <c r="B99" t="s">
        <v>1527</v>
      </c>
      <c r="C99" s="22" t="str">
        <f t="shared" si="1"/>
        <v>3.5.2: What, if any, mental health treatment services were in the CARE agreement or plan in the reporting month? (Check all that apply) - Crisis Stabilization</v>
      </c>
      <c r="E99" t="s">
        <v>98</v>
      </c>
    </row>
    <row r="100" spans="1:5" ht="43.15">
      <c r="A100" s="20" t="s">
        <v>3516</v>
      </c>
      <c r="B100" t="s">
        <v>1527</v>
      </c>
      <c r="C100" s="22" t="str">
        <f t="shared" si="1"/>
        <v>3.5.2: What, if any, mental health treatment services were in the CARE agreement or plan in the reporting month? (Check all that apply) - Day Rehabilitative (Half–Day &amp; Full–Day)</v>
      </c>
      <c r="E100" t="s">
        <v>99</v>
      </c>
    </row>
    <row r="101" spans="1:5" ht="43.15">
      <c r="A101" s="20" t="s">
        <v>3517</v>
      </c>
      <c r="B101" t="s">
        <v>1527</v>
      </c>
      <c r="C101" s="22" t="str">
        <f t="shared" si="1"/>
        <v>3.5.2: What, if any, mental health treatment services were in the CARE agreement or plan in the reporting month? (Check all that apply) - Day Treatment Intensive (Half–Day &amp; Full–Day)</v>
      </c>
      <c r="E101" t="s">
        <v>100</v>
      </c>
    </row>
    <row r="102" spans="1:5" ht="43.15">
      <c r="A102" s="20" t="s">
        <v>3518</v>
      </c>
      <c r="B102" t="s">
        <v>1527</v>
      </c>
      <c r="C102" s="22" t="str">
        <f t="shared" si="1"/>
        <v>3.5.2: What, if any, mental health treatment services were in the CARE agreement or plan in the reporting month? (Check all that apply) - Intensive Care Coordination</v>
      </c>
      <c r="E102" t="s">
        <v>101</v>
      </c>
    </row>
    <row r="103" spans="1:5" ht="43.15">
      <c r="A103" s="20" t="s">
        <v>3519</v>
      </c>
      <c r="B103" t="s">
        <v>1527</v>
      </c>
      <c r="C103" s="22" t="str">
        <f t="shared" si="1"/>
        <v>3.5.2: What, if any, mental health treatment services were in the CARE agreement or plan in the reporting month? (Check all that apply) - Intensive Home Based Services</v>
      </c>
      <c r="E103" t="s">
        <v>102</v>
      </c>
    </row>
    <row r="104" spans="1:5" ht="43.15">
      <c r="A104" s="20" t="s">
        <v>3520</v>
      </c>
      <c r="B104" t="s">
        <v>1527</v>
      </c>
      <c r="C104" s="22" t="str">
        <f t="shared" si="1"/>
        <v>3.5.2: What, if any, mental health treatment services were in the CARE agreement or plan in the reporting month? (Check all that apply) - Medication Support</v>
      </c>
      <c r="E104" t="s">
        <v>103</v>
      </c>
    </row>
    <row r="105" spans="1:5" ht="43.15">
      <c r="A105" s="20" t="s">
        <v>3521</v>
      </c>
      <c r="B105" t="s">
        <v>1527</v>
      </c>
      <c r="C105" s="22" t="str">
        <f t="shared" si="1"/>
        <v>3.5.2: What, if any, mental health treatment services were in the CARE agreement or plan in the reporting month? (Check all that apply) - Psychiatric Health Facility Services</v>
      </c>
      <c r="E105" t="s">
        <v>104</v>
      </c>
    </row>
    <row r="106" spans="1:5" ht="43.15">
      <c r="A106" s="20" t="s">
        <v>3522</v>
      </c>
      <c r="B106" t="s">
        <v>1527</v>
      </c>
      <c r="C106" s="22" t="str">
        <f t="shared" si="1"/>
        <v>3.5.2: What, if any, mental health treatment services were in the CARE agreement or plan in the reporting month? (Check all that apply) - Psychiatric Inpatient Hospital Services</v>
      </c>
      <c r="E106" t="s">
        <v>105</v>
      </c>
    </row>
    <row r="107" spans="1:5" ht="43.15">
      <c r="A107" s="20" t="s">
        <v>3523</v>
      </c>
      <c r="B107" t="s">
        <v>1527</v>
      </c>
      <c r="C107" s="22" t="str">
        <f t="shared" si="1"/>
        <v>3.5.2: What, if any, mental health treatment services were in the CARE agreement or plan in the reporting month? (Check all that apply) - Targeted Case Management</v>
      </c>
      <c r="E107" t="s">
        <v>106</v>
      </c>
    </row>
    <row r="108" spans="1:5" ht="43.15">
      <c r="A108" s="20" t="s">
        <v>3524</v>
      </c>
      <c r="B108" t="s">
        <v>1527</v>
      </c>
      <c r="C108" s="22" t="str">
        <f t="shared" si="1"/>
        <v>3.5.2: What, if any, mental health treatment services were in the CARE agreement or plan in the reporting month? (Check all that apply) - Therapeutic Behavioral Services</v>
      </c>
      <c r="E108" t="s">
        <v>107</v>
      </c>
    </row>
    <row r="109" spans="1:5" ht="43.15">
      <c r="A109" s="20" t="s">
        <v>3525</v>
      </c>
      <c r="B109" t="s">
        <v>1527</v>
      </c>
      <c r="C109" s="22" t="str">
        <f t="shared" si="1"/>
        <v>3.5.2: What, if any, mental health treatment services were in the CARE agreement or plan in the reporting month? (Check all that apply) - Therapeutic Foster Care</v>
      </c>
      <c r="E109" t="s">
        <v>108</v>
      </c>
    </row>
    <row r="110" spans="1:5" ht="57.6">
      <c r="A110" s="20" t="s">
        <v>3526</v>
      </c>
      <c r="B110" t="s">
        <v>1527</v>
      </c>
      <c r="C110" s="22" t="str">
        <f t="shared" si="1"/>
        <v>3.5.2: What, if any, mental health treatment services were in the CARE agreement or plan in the reporting month? (Check all that apply) - Therapy and Other Service Activities (formerly referred to as Mental Health Services)</v>
      </c>
      <c r="E110" t="s">
        <v>109</v>
      </c>
    </row>
    <row r="111" spans="1:5" ht="43.15">
      <c r="A111" s="20" t="s">
        <v>3527</v>
      </c>
      <c r="B111" t="s">
        <v>1527</v>
      </c>
      <c r="C111" s="22" t="str">
        <f t="shared" si="1"/>
        <v>3.5.2: What, if any, mental health treatment services were in the CARE agreement or plan in the reporting month? (Check all that apply) - Psychosocial Services</v>
      </c>
      <c r="E111" t="s">
        <v>110</v>
      </c>
    </row>
    <row r="112" spans="1:5" ht="43.15">
      <c r="A112" s="20" t="s">
        <v>3528</v>
      </c>
      <c r="B112" t="s">
        <v>1527</v>
      </c>
      <c r="C112" s="22" t="str">
        <f t="shared" si="1"/>
        <v>3.5.2: What, if any, mental health treatment services were in the CARE agreement or plan in the reporting month? (Check all that apply) - Peer Support Services</v>
      </c>
      <c r="E112" t="s">
        <v>111</v>
      </c>
    </row>
    <row r="113" spans="1:5" ht="43.15">
      <c r="A113" s="20" t="s">
        <v>3529</v>
      </c>
      <c r="B113" t="s">
        <v>1527</v>
      </c>
      <c r="C113" s="22" t="str">
        <f t="shared" si="1"/>
        <v>3.5.2: What, if any, mental health treatment services were in the CARE agreement or plan in the reporting month? (Check all that apply) - Unknown</v>
      </c>
      <c r="E113" t="s">
        <v>112</v>
      </c>
    </row>
    <row r="114" spans="1:5" ht="43.15">
      <c r="A114" s="20" t="s">
        <v>3530</v>
      </c>
      <c r="B114" t="s">
        <v>1527</v>
      </c>
      <c r="C114" s="22" t="str">
        <f t="shared" si="1"/>
        <v>3.5.2: What, if any, mental health treatment services were in the CARE agreement or plan in the reporting month? (Check all that apply) - Other</v>
      </c>
      <c r="E114" t="s">
        <v>113</v>
      </c>
    </row>
    <row r="115" spans="1:5" ht="28.9">
      <c r="A115" s="20" t="s">
        <v>3531</v>
      </c>
      <c r="B115" t="s">
        <v>673</v>
      </c>
      <c r="C115" s="22" t="str">
        <f t="shared" si="1"/>
        <v>3.5.5: Was stabilizing medications included in the CARE agreement or plan? - Response</v>
      </c>
      <c r="E115" t="s">
        <v>114</v>
      </c>
    </row>
    <row r="116" spans="1:5" ht="57.6">
      <c r="A116" s="20" t="s">
        <v>3532</v>
      </c>
      <c r="B116" t="s">
        <v>1531</v>
      </c>
      <c r="C116" s="22" t="str">
        <f t="shared" si="1"/>
        <v>3.5.3: Of those mental health treatment services listed in the CARE agreement or plan, which ones were not provided to the client past calendar month in the reporting month? (Check all that apply) - None</v>
      </c>
      <c r="E116" t="s">
        <v>115</v>
      </c>
    </row>
    <row r="117" spans="1:5" ht="57.6">
      <c r="A117" s="20" t="s">
        <v>3533</v>
      </c>
      <c r="B117" t="s">
        <v>1531</v>
      </c>
      <c r="C117" s="22" t="str">
        <f t="shared" si="1"/>
        <v>3.5.3: Of those mental health treatment services listed in the CARE agreement or plan, which ones were not provided to the client past calendar month in the reporting month? (Check all that apply) - Adult Crisis Residential Services</v>
      </c>
      <c r="E117" t="s">
        <v>116</v>
      </c>
    </row>
    <row r="118" spans="1:5" ht="57.6">
      <c r="A118" s="20" t="s">
        <v>3534</v>
      </c>
      <c r="B118" t="s">
        <v>1531</v>
      </c>
      <c r="C118" s="22" t="str">
        <f t="shared" si="1"/>
        <v>3.5.3: Of those mental health treatment services listed in the CARE agreement or plan, which ones were not provided to the client past calendar month in the reporting month? (Check all that apply) - Adult Residential Treatment Services</v>
      </c>
      <c r="E118" t="s">
        <v>117</v>
      </c>
    </row>
    <row r="119" spans="1:5" ht="57.6">
      <c r="A119" s="20" t="s">
        <v>3535</v>
      </c>
      <c r="B119" t="s">
        <v>1531</v>
      </c>
      <c r="C119" s="22" t="str">
        <f t="shared" si="1"/>
        <v>3.5.3: Of those mental health treatment services listed in the CARE agreement or plan, which ones were not provided to the client past calendar month in the reporting month? (Check all that apply) - Crisis Intervention</v>
      </c>
      <c r="E119" t="s">
        <v>118</v>
      </c>
    </row>
    <row r="120" spans="1:5" ht="57.6">
      <c r="A120" s="20" t="s">
        <v>3536</v>
      </c>
      <c r="B120" t="s">
        <v>1531</v>
      </c>
      <c r="C120" s="22" t="str">
        <f t="shared" si="1"/>
        <v>3.5.3: Of those mental health treatment services listed in the CARE agreement or plan, which ones were not provided to the client past calendar month in the reporting month? (Check all that apply) - Crisis Stabilization</v>
      </c>
      <c r="E120" t="s">
        <v>119</v>
      </c>
    </row>
    <row r="121" spans="1:5" ht="57.6">
      <c r="A121" s="20" t="s">
        <v>3537</v>
      </c>
      <c r="B121" t="s">
        <v>1531</v>
      </c>
      <c r="C121" s="22" t="str">
        <f t="shared" si="1"/>
        <v>3.5.3: Of those mental health treatment services listed in the CARE agreement or plan, which ones were not provided to the client past calendar month in the reporting month? (Check all that apply) - Day Rehabilitative (Half–Day &amp; Full–Day)</v>
      </c>
      <c r="E121" t="s">
        <v>120</v>
      </c>
    </row>
    <row r="122" spans="1:5" ht="57.6">
      <c r="A122" s="20" t="s">
        <v>3538</v>
      </c>
      <c r="B122" t="s">
        <v>1531</v>
      </c>
      <c r="C122" s="22" t="str">
        <f t="shared" si="1"/>
        <v>3.5.3: Of those mental health treatment services listed in the CARE agreement or plan, which ones were not provided to the client past calendar month in the reporting month? (Check all that apply) - Day Treatment Intensive (Half–Day &amp; Full–Day)</v>
      </c>
      <c r="E122" t="s">
        <v>121</v>
      </c>
    </row>
    <row r="123" spans="1:5" ht="57.6">
      <c r="A123" s="20" t="s">
        <v>3539</v>
      </c>
      <c r="B123" t="s">
        <v>1531</v>
      </c>
      <c r="C123" s="22" t="str">
        <f t="shared" si="1"/>
        <v>3.5.3: Of those mental health treatment services listed in the CARE agreement or plan, which ones were not provided to the client past calendar month in the reporting month? (Check all that apply) - Intensive Care Coordination</v>
      </c>
      <c r="E123" t="s">
        <v>122</v>
      </c>
    </row>
    <row r="124" spans="1:5" ht="57.6">
      <c r="A124" s="20" t="s">
        <v>3540</v>
      </c>
      <c r="B124" t="s">
        <v>1531</v>
      </c>
      <c r="C124" s="22" t="str">
        <f t="shared" si="1"/>
        <v>3.5.3: Of those mental health treatment services listed in the CARE agreement or plan, which ones were not provided to the client past calendar month in the reporting month? (Check all that apply) - Intensive Home Based Services</v>
      </c>
      <c r="E124" t="s">
        <v>123</v>
      </c>
    </row>
    <row r="125" spans="1:5" ht="57.6">
      <c r="A125" s="20" t="s">
        <v>3541</v>
      </c>
      <c r="B125" t="s">
        <v>1531</v>
      </c>
      <c r="C125" s="22" t="str">
        <f t="shared" si="1"/>
        <v>3.5.3: Of those mental health treatment services listed in the CARE agreement or plan, which ones were not provided to the client past calendar month in the reporting month? (Check all that apply) - Medication Support</v>
      </c>
      <c r="E125" t="s">
        <v>124</v>
      </c>
    </row>
    <row r="126" spans="1:5" ht="57.6">
      <c r="A126" s="20" t="s">
        <v>3542</v>
      </c>
      <c r="B126" t="s">
        <v>1531</v>
      </c>
      <c r="C126" s="22" t="str">
        <f t="shared" si="1"/>
        <v>3.5.3: Of those mental health treatment services listed in the CARE agreement or plan, which ones were not provided to the client past calendar month in the reporting month? (Check all that apply) - Psychiatric Health Facility Services</v>
      </c>
      <c r="E126" t="s">
        <v>125</v>
      </c>
    </row>
    <row r="127" spans="1:5" ht="57.6">
      <c r="A127" s="20" t="s">
        <v>3543</v>
      </c>
      <c r="B127" t="s">
        <v>1531</v>
      </c>
      <c r="C127" s="22" t="str">
        <f t="shared" si="1"/>
        <v>3.5.3: Of those mental health treatment services listed in the CARE agreement or plan, which ones were not provided to the client past calendar month in the reporting month? (Check all that apply) - Psychiatric Inpatient Hospital Services</v>
      </c>
      <c r="E127" t="s">
        <v>126</v>
      </c>
    </row>
    <row r="128" spans="1:5" ht="57.6">
      <c r="A128" s="20" t="s">
        <v>3544</v>
      </c>
      <c r="B128" t="s">
        <v>1531</v>
      </c>
      <c r="C128" s="22" t="str">
        <f t="shared" si="1"/>
        <v>3.5.3: Of those mental health treatment services listed in the CARE agreement or plan, which ones were not provided to the client past calendar month in the reporting month? (Check all that apply) - Targeted Case Management</v>
      </c>
      <c r="E128" t="s">
        <v>127</v>
      </c>
    </row>
    <row r="129" spans="1:5" ht="57.6">
      <c r="A129" s="20" t="s">
        <v>3545</v>
      </c>
      <c r="B129" t="s">
        <v>1531</v>
      </c>
      <c r="C129" s="22" t="str">
        <f t="shared" si="1"/>
        <v>3.5.3: Of those mental health treatment services listed in the CARE agreement or plan, which ones were not provided to the client past calendar month in the reporting month? (Check all that apply) - Therapeutic Behavioral Services</v>
      </c>
      <c r="E129" t="s">
        <v>128</v>
      </c>
    </row>
    <row r="130" spans="1:5" ht="57.6">
      <c r="A130" s="20" t="s">
        <v>3546</v>
      </c>
      <c r="B130" t="s">
        <v>1531</v>
      </c>
      <c r="C130" s="22" t="str">
        <f t="shared" ref="C130:C193" si="2">_xlfn.CONCAT(B130, ": ", A130)</f>
        <v>3.5.3: Of those mental health treatment services listed in the CARE agreement or plan, which ones were not provided to the client past calendar month in the reporting month? (Check all that apply) - Therapeutic Foster Care</v>
      </c>
      <c r="E130" t="s">
        <v>129</v>
      </c>
    </row>
    <row r="131" spans="1:5" ht="72">
      <c r="A131" s="20" t="s">
        <v>3547</v>
      </c>
      <c r="B131" t="s">
        <v>1531</v>
      </c>
      <c r="C131" s="22" t="str">
        <f t="shared" si="2"/>
        <v>3.5.3: Of those mental health treatment services listed in the CARE agreement or plan, which ones were not provided to the client past calendar month in the reporting month? (Check all that apply) - Therapy and Other Service Activities (formerly referred to as Mental Health Services)</v>
      </c>
      <c r="E131" t="s">
        <v>130</v>
      </c>
    </row>
    <row r="132" spans="1:5" ht="57.6">
      <c r="A132" s="20" t="s">
        <v>3548</v>
      </c>
      <c r="B132" t="s">
        <v>1531</v>
      </c>
      <c r="C132" s="22" t="str">
        <f t="shared" si="2"/>
        <v>3.5.3: Of those mental health treatment services listed in the CARE agreement or plan, which ones were not provided to the client past calendar month in the reporting month? (Check all that apply) - Psychosocial Services</v>
      </c>
      <c r="E132" t="s">
        <v>131</v>
      </c>
    </row>
    <row r="133" spans="1:5" ht="57.6">
      <c r="A133" s="20" t="s">
        <v>3549</v>
      </c>
      <c r="B133" t="s">
        <v>1531</v>
      </c>
      <c r="C133" s="22" t="str">
        <f t="shared" si="2"/>
        <v>3.5.3: Of those mental health treatment services listed in the CARE agreement or plan, which ones were not provided to the client past calendar month in the reporting month? (Check all that apply) - Peer Support Services</v>
      </c>
      <c r="E133" t="s">
        <v>132</v>
      </c>
    </row>
    <row r="134" spans="1:5" ht="57.6">
      <c r="A134" s="20" t="s">
        <v>3550</v>
      </c>
      <c r="B134" t="s">
        <v>1531</v>
      </c>
      <c r="C134" s="22" t="str">
        <f t="shared" si="2"/>
        <v>3.5.3: Of those mental health treatment services listed in the CARE agreement or plan, which ones were not provided to the client past calendar month in the reporting month? (Check all that apply) - Unknown</v>
      </c>
      <c r="E134" t="s">
        <v>133</v>
      </c>
    </row>
    <row r="135" spans="1:5" ht="57.6">
      <c r="A135" s="20" t="s">
        <v>3551</v>
      </c>
      <c r="B135" t="s">
        <v>1531</v>
      </c>
      <c r="C135" s="22" t="str">
        <f t="shared" si="2"/>
        <v>3.5.3: Of those mental health treatment services listed in the CARE agreement or plan, which ones were not provided to the client past calendar month in the reporting month? (Check all that apply) - Other</v>
      </c>
      <c r="E135" t="s">
        <v>134</v>
      </c>
    </row>
    <row r="136" spans="1:5" ht="43.15">
      <c r="A136" s="20" t="s">
        <v>3552</v>
      </c>
      <c r="B136" t="s">
        <v>671</v>
      </c>
      <c r="C136" s="22" t="str">
        <f t="shared" si="2"/>
        <v>3.5.4: If "Adult Crisis Residential Services" listed in CARE agreement/plan were not provided to the client in the reporting month, what was the primary reason? - Response</v>
      </c>
      <c r="E136" t="s">
        <v>135</v>
      </c>
    </row>
    <row r="137" spans="1:5" ht="43.15">
      <c r="A137" s="20" t="s">
        <v>3553</v>
      </c>
      <c r="B137" t="s">
        <v>671</v>
      </c>
      <c r="C137" s="22" t="str">
        <f t="shared" si="2"/>
        <v>3.5.4: If "Adult Crisis Residential Services" listed in CARE agreement/plan were not provided to the client in the reporting month, what was the primary reason? - Other</v>
      </c>
      <c r="E137" t="s">
        <v>136</v>
      </c>
    </row>
    <row r="138" spans="1:5" ht="43.15">
      <c r="A138" s="20" t="s">
        <v>3554</v>
      </c>
      <c r="B138" t="s">
        <v>671</v>
      </c>
      <c r="C138" s="22" t="str">
        <f t="shared" si="2"/>
        <v>3.5.4: If "Adult Residential Treatment Services" listed in CARE agreement/plan were not provided to the client in the reporting month, what was the primary reason? - Response</v>
      </c>
      <c r="E138" t="s">
        <v>137</v>
      </c>
    </row>
    <row r="139" spans="1:5" ht="43.15">
      <c r="A139" s="20" t="s">
        <v>3555</v>
      </c>
      <c r="B139" t="s">
        <v>671</v>
      </c>
      <c r="C139" s="22" t="str">
        <f t="shared" si="2"/>
        <v>3.5.4: If "Adult Residential Treatment Services" listed in CARE agreement/plan were not provided to the client in the reporting month, what was the primary reason? - Other</v>
      </c>
      <c r="E139" t="s">
        <v>138</v>
      </c>
    </row>
    <row r="140" spans="1:5" ht="43.15">
      <c r="A140" s="20" t="s">
        <v>3556</v>
      </c>
      <c r="B140" t="s">
        <v>671</v>
      </c>
      <c r="C140" s="22" t="str">
        <f t="shared" si="2"/>
        <v>3.5.4: If "Crisis Intervention" listed in CARE agreement/plan were not provided to the client in the reporting month, what was the primary reason? - Response</v>
      </c>
      <c r="E140" t="s">
        <v>139</v>
      </c>
    </row>
    <row r="141" spans="1:5" ht="43.15">
      <c r="A141" s="20" t="s">
        <v>3557</v>
      </c>
      <c r="B141" t="s">
        <v>671</v>
      </c>
      <c r="C141" s="22" t="str">
        <f t="shared" si="2"/>
        <v>3.5.4: If "Crisis Intervention" listed in CARE agreement/plan were not provided to the client in the reporting month, what was the primary reason? - Other</v>
      </c>
      <c r="E141" t="s">
        <v>140</v>
      </c>
    </row>
    <row r="142" spans="1:5" ht="43.15">
      <c r="A142" s="20" t="s">
        <v>3558</v>
      </c>
      <c r="B142" t="s">
        <v>671</v>
      </c>
      <c r="C142" s="22" t="str">
        <f t="shared" si="2"/>
        <v>3.5.4: If "Crisis Stabilization" listed in CARE agreement/plan were not provided to the client in the reporting month, what was the primary reason? - Response</v>
      </c>
      <c r="E142" t="s">
        <v>141</v>
      </c>
    </row>
    <row r="143" spans="1:5" ht="43.15">
      <c r="A143" s="20" t="s">
        <v>3559</v>
      </c>
      <c r="B143" t="s">
        <v>671</v>
      </c>
      <c r="C143" s="22" t="str">
        <f t="shared" si="2"/>
        <v>3.5.4: If "Crisis Stabilization" listed in CARE agreement/plan were not provided to the client in the reporting month, what was the primary reason? - Other</v>
      </c>
      <c r="E143" t="s">
        <v>142</v>
      </c>
    </row>
    <row r="144" spans="1:5" ht="43.15">
      <c r="A144" s="20" t="s">
        <v>3560</v>
      </c>
      <c r="B144" t="s">
        <v>671</v>
      </c>
      <c r="C144" s="22" t="str">
        <f t="shared" si="2"/>
        <v>3.5.4: If "Day Rehabilitative (Half–Day &amp; Full–Day)" listed in CARE agreement/plan were not provided to the client in the reporting month, what was the primary reason? - Response</v>
      </c>
      <c r="E144" t="s">
        <v>143</v>
      </c>
    </row>
    <row r="145" spans="1:5" ht="43.15">
      <c r="A145" s="20" t="s">
        <v>3561</v>
      </c>
      <c r="B145" t="s">
        <v>671</v>
      </c>
      <c r="C145" s="22" t="str">
        <f t="shared" si="2"/>
        <v>3.5.4: If "Day Rehabilitative (Half–Day &amp; Full–Day)" listed in CARE agreement/plan were not provided to the client in the reporting month, what was the primary reason? - Other</v>
      </c>
      <c r="E145" t="s">
        <v>144</v>
      </c>
    </row>
    <row r="146" spans="1:5" ht="43.15">
      <c r="A146" s="20" t="s">
        <v>3562</v>
      </c>
      <c r="B146" t="s">
        <v>671</v>
      </c>
      <c r="C146" s="22" t="str">
        <f t="shared" si="2"/>
        <v>3.5.4: If "Day Treatment Intensive (Half–Day &amp; Full–Day)" listed in CARE agreement/plan were not provided to the client in the reporting month, what was the primary reason? - Response</v>
      </c>
      <c r="E146" t="s">
        <v>145</v>
      </c>
    </row>
    <row r="147" spans="1:5" ht="43.15">
      <c r="A147" s="20" t="s">
        <v>3563</v>
      </c>
      <c r="B147" t="s">
        <v>671</v>
      </c>
      <c r="C147" s="22" t="str">
        <f t="shared" si="2"/>
        <v>3.5.4: If "Day Treatment Intensive (Half–Day &amp; Full–Day)" listed in CARE agreement/plan were not provided to the client in the reporting month, what was the primary reason? - Other</v>
      </c>
      <c r="E147" t="s">
        <v>146</v>
      </c>
    </row>
    <row r="148" spans="1:5" ht="43.15">
      <c r="A148" s="20" t="s">
        <v>3564</v>
      </c>
      <c r="B148" t="s">
        <v>671</v>
      </c>
      <c r="C148" s="22" t="str">
        <f t="shared" si="2"/>
        <v>3.5.4: If "Intensive Care Coordination" listed in CARE agreement/plan were not provided to the client in the reporting month, what was the primary reason? - Response</v>
      </c>
      <c r="E148" t="s">
        <v>147</v>
      </c>
    </row>
    <row r="149" spans="1:5" ht="43.15">
      <c r="A149" s="20" t="s">
        <v>3565</v>
      </c>
      <c r="B149" t="s">
        <v>671</v>
      </c>
      <c r="C149" s="22" t="str">
        <f t="shared" si="2"/>
        <v>3.5.4: If "Intensive Care Coordination" listed in CARE agreement/plan were not provided to the client in the reporting month, what was the primary reason? - Other</v>
      </c>
      <c r="E149" t="s">
        <v>148</v>
      </c>
    </row>
    <row r="150" spans="1:5" ht="43.15">
      <c r="A150" s="20" t="s">
        <v>3566</v>
      </c>
      <c r="B150" t="s">
        <v>671</v>
      </c>
      <c r="C150" s="22" t="str">
        <f t="shared" si="2"/>
        <v>3.5.4: If "Intensive Home Based Services" listed in CARE agreement/plan were not provided to the client in the reporting month, what was the primary reason? - Response</v>
      </c>
      <c r="E150" t="s">
        <v>149</v>
      </c>
    </row>
    <row r="151" spans="1:5" ht="43.15">
      <c r="A151" s="20" t="s">
        <v>3567</v>
      </c>
      <c r="B151" t="s">
        <v>671</v>
      </c>
      <c r="C151" s="22" t="str">
        <f t="shared" si="2"/>
        <v>3.5.4: If "Intensive Home Based Services" listed in CARE agreement/plan were not provided to the client in the reporting month, what was the primary reason? - Other</v>
      </c>
      <c r="E151" t="s">
        <v>150</v>
      </c>
    </row>
    <row r="152" spans="1:5" ht="43.15">
      <c r="A152" s="20" t="s">
        <v>3568</v>
      </c>
      <c r="B152" t="s">
        <v>671</v>
      </c>
      <c r="C152" s="22" t="str">
        <f t="shared" si="2"/>
        <v>3.5.4: If "Medication Support" listed in CARE agreement/plan were not provided to the client in the reporting month, what was the primary reason? - Response</v>
      </c>
      <c r="E152" t="s">
        <v>151</v>
      </c>
    </row>
    <row r="153" spans="1:5" ht="43.15">
      <c r="A153" s="20" t="s">
        <v>3569</v>
      </c>
      <c r="B153" t="s">
        <v>671</v>
      </c>
      <c r="C153" s="22" t="str">
        <f t="shared" si="2"/>
        <v>3.5.4: If "Medication Support" listed in CARE agreement/plan were not provided to the client in the reporting month, what was the primary reason? - Other</v>
      </c>
      <c r="E153" t="s">
        <v>152</v>
      </c>
    </row>
    <row r="154" spans="1:5" ht="43.15">
      <c r="A154" s="20" t="s">
        <v>3570</v>
      </c>
      <c r="B154" t="s">
        <v>671</v>
      </c>
      <c r="C154" s="22" t="str">
        <f t="shared" si="2"/>
        <v>3.5.4: If "Psychiatric Health Facility Services" listed in CARE agreement/plan were not provided to the client in the reporting month, what was the primary reason? - Response</v>
      </c>
      <c r="E154" t="s">
        <v>153</v>
      </c>
    </row>
    <row r="155" spans="1:5" ht="43.15">
      <c r="A155" s="20" t="s">
        <v>3571</v>
      </c>
      <c r="B155" t="s">
        <v>671</v>
      </c>
      <c r="C155" s="22" t="str">
        <f t="shared" si="2"/>
        <v>3.5.4: If "Psychiatric Health Facility Services" listed in CARE agreement/plan were not provided to the client in the reporting month, what was the primary reason? - Other</v>
      </c>
      <c r="E155" t="s">
        <v>154</v>
      </c>
    </row>
    <row r="156" spans="1:5" ht="43.15">
      <c r="A156" s="20" t="s">
        <v>3572</v>
      </c>
      <c r="B156" t="s">
        <v>671</v>
      </c>
      <c r="C156" s="22" t="str">
        <f t="shared" si="2"/>
        <v>3.5.4: If "Psychiatric Inpatient Hospital Services" listed in CARE agreement/plan were not provided to the client in the reporting month, what was the primary reason? - Response</v>
      </c>
      <c r="E156" t="s">
        <v>155</v>
      </c>
    </row>
    <row r="157" spans="1:5" ht="43.15">
      <c r="A157" s="20" t="s">
        <v>3573</v>
      </c>
      <c r="B157" t="s">
        <v>671</v>
      </c>
      <c r="C157" s="22" t="str">
        <f t="shared" si="2"/>
        <v>3.5.4: If "Psychiatric Inpatient Hospital Services" listed in CARE agreement/plan were not provided to the client in the reporting month, what was the primary reason? - Other</v>
      </c>
      <c r="E157" t="s">
        <v>156</v>
      </c>
    </row>
    <row r="158" spans="1:5" ht="43.15">
      <c r="A158" s="20" t="s">
        <v>3574</v>
      </c>
      <c r="B158" t="s">
        <v>671</v>
      </c>
      <c r="C158" s="22" t="str">
        <f t="shared" si="2"/>
        <v>3.5.4: If "Targeted Case Management" listed in CARE agreement/plan were not provided to the client in the reporting month, what was the primary reason? - Response</v>
      </c>
      <c r="E158" t="s">
        <v>157</v>
      </c>
    </row>
    <row r="159" spans="1:5" ht="43.15">
      <c r="A159" s="20" t="s">
        <v>3575</v>
      </c>
      <c r="B159" t="s">
        <v>671</v>
      </c>
      <c r="C159" s="22" t="str">
        <f t="shared" si="2"/>
        <v>3.5.4: If "Targeted Case Management" listed in CARE agreement/plan were not provided to the client in the reporting month, what was the primary reason? - Other</v>
      </c>
      <c r="E159" t="s">
        <v>158</v>
      </c>
    </row>
    <row r="160" spans="1:5" ht="43.15">
      <c r="A160" s="20" t="s">
        <v>3576</v>
      </c>
      <c r="B160" t="s">
        <v>671</v>
      </c>
      <c r="C160" s="22" t="str">
        <f t="shared" si="2"/>
        <v>3.5.4: If "Therapeutic Behavioral Services" listed in CARE agreement/plan were not provided to the client in the reporting month, what was the primary reason? - Response</v>
      </c>
      <c r="E160" t="s">
        <v>159</v>
      </c>
    </row>
    <row r="161" spans="1:5" ht="43.15">
      <c r="A161" s="20" t="s">
        <v>3577</v>
      </c>
      <c r="B161" t="s">
        <v>671</v>
      </c>
      <c r="C161" s="22" t="str">
        <f t="shared" si="2"/>
        <v>3.5.4: If "Therapeutic Behavioral Services" listed in CARE agreement/plan were not provided to the client in the reporting month, what was the primary reason? - Other</v>
      </c>
      <c r="E161" t="s">
        <v>160</v>
      </c>
    </row>
    <row r="162" spans="1:5" ht="43.15">
      <c r="A162" s="20" t="s">
        <v>3578</v>
      </c>
      <c r="B162" t="s">
        <v>671</v>
      </c>
      <c r="C162" s="22" t="str">
        <f t="shared" si="2"/>
        <v>3.5.4: If "Therapeutic Foster Care" listed in CARE agreement/plan were not provided to the client in the reporting month, what was the primary reason? - Response</v>
      </c>
      <c r="E162" t="s">
        <v>161</v>
      </c>
    </row>
    <row r="163" spans="1:5" ht="43.15">
      <c r="A163" s="20" t="s">
        <v>3579</v>
      </c>
      <c r="B163" t="s">
        <v>671</v>
      </c>
      <c r="C163" s="22" t="str">
        <f t="shared" si="2"/>
        <v>3.5.4: If "Therapeutic Foster Care" listed in CARE agreement/plan were not provided to the client in the reporting month, what was the primary reason? - Other</v>
      </c>
      <c r="E163" t="s">
        <v>162</v>
      </c>
    </row>
    <row r="164" spans="1:5" ht="57.6">
      <c r="A164" s="20" t="s">
        <v>3580</v>
      </c>
      <c r="B164" t="s">
        <v>671</v>
      </c>
      <c r="C164" s="22" t="str">
        <f t="shared" si="2"/>
        <v>3.5.4: If "Therapy and Other Service Activities (formerly referred to as Mental Health Services)" listed in CARE agreement/plan were not provided to the client in the reporting month, what was the primary reason? - Response</v>
      </c>
      <c r="E164" t="s">
        <v>163</v>
      </c>
    </row>
    <row r="165" spans="1:5" ht="57.6">
      <c r="A165" s="20" t="s">
        <v>3581</v>
      </c>
      <c r="B165" t="s">
        <v>671</v>
      </c>
      <c r="C165" s="22" t="str">
        <f t="shared" si="2"/>
        <v>3.5.4: If "Therapy and Other Service Activities (formerly referred to as Mental Health Services)" listed in CARE agreement/plan were not provided to the client in the reporting month, what was the primary reason? - Other</v>
      </c>
      <c r="E165" t="s">
        <v>164</v>
      </c>
    </row>
    <row r="166" spans="1:5" ht="43.15">
      <c r="A166" s="20" t="s">
        <v>3582</v>
      </c>
      <c r="B166" t="s">
        <v>671</v>
      </c>
      <c r="C166" s="22" t="str">
        <f t="shared" si="2"/>
        <v>3.5.4: If "Psychosocial Services" listed in CARE agreement/plan were not provided to the client in the reporting month, what was the primary reason? - Response</v>
      </c>
      <c r="E166" t="s">
        <v>165</v>
      </c>
    </row>
    <row r="167" spans="1:5" ht="43.15">
      <c r="A167" s="20" t="s">
        <v>3583</v>
      </c>
      <c r="B167" t="s">
        <v>671</v>
      </c>
      <c r="C167" s="22" t="str">
        <f t="shared" si="2"/>
        <v>3.5.4: If "Psychosocial Services" listed in CARE agreement/plan were not provided to the client in the reporting month, what was the primary reason? - Other</v>
      </c>
      <c r="E167" t="s">
        <v>166</v>
      </c>
    </row>
    <row r="168" spans="1:5" ht="43.15">
      <c r="A168" s="20" t="s">
        <v>3584</v>
      </c>
      <c r="B168" t="s">
        <v>671</v>
      </c>
      <c r="C168" s="22" t="str">
        <f t="shared" si="2"/>
        <v>3.5.4: If "Peer Support Services" listed in CARE agreement/plan were not provided to the client in the reporting month, what was the primary reason? - Response</v>
      </c>
      <c r="E168" t="s">
        <v>167</v>
      </c>
    </row>
    <row r="169" spans="1:5" ht="43.15">
      <c r="A169" s="20" t="s">
        <v>3585</v>
      </c>
      <c r="B169" t="s">
        <v>671</v>
      </c>
      <c r="C169" s="22" t="str">
        <f t="shared" si="2"/>
        <v>3.5.4: If "Peer Support Services" listed in CARE agreement/plan were not provided to the client in the reporting month, what was the primary reason? - Other</v>
      </c>
      <c r="E169" t="s">
        <v>168</v>
      </c>
    </row>
    <row r="170" spans="1:5" ht="43.15">
      <c r="A170" s="20" t="s">
        <v>3586</v>
      </c>
      <c r="B170" t="s">
        <v>671</v>
      </c>
      <c r="C170" s="22" t="str">
        <f t="shared" si="2"/>
        <v>3.5.4: If "Other mental health treatment services" listed in CARE agreement/plan were not provided to the client in the reporting month, what was the primary reason? - Response</v>
      </c>
      <c r="E170" t="s">
        <v>169</v>
      </c>
    </row>
    <row r="171" spans="1:5" ht="43.15">
      <c r="A171" s="20" t="s">
        <v>3587</v>
      </c>
      <c r="B171" t="s">
        <v>671</v>
      </c>
      <c r="C171" s="22" t="str">
        <f t="shared" si="2"/>
        <v>3.5.4: If "Other mental health treatment services" listed in CARE agreement/plan were not provided to the client in the reporting month, what was the primary reason? - Other</v>
      </c>
      <c r="E171" t="s">
        <v>170</v>
      </c>
    </row>
    <row r="172" spans="1:5" ht="28.9">
      <c r="A172" s="20" t="s">
        <v>3588</v>
      </c>
      <c r="B172" t="s">
        <v>1571</v>
      </c>
      <c r="C172" s="22" t="str">
        <f t="shared" si="2"/>
        <v>3.5.9: What SUD treatment services were provided to the client in the reporting month? (Check all that apply) - None</v>
      </c>
      <c r="E172" t="s">
        <v>171</v>
      </c>
    </row>
    <row r="173" spans="1:5" ht="28.9">
      <c r="A173" s="20" t="s">
        <v>3589</v>
      </c>
      <c r="B173" t="s">
        <v>1571</v>
      </c>
      <c r="C173" s="22" t="str">
        <f t="shared" si="2"/>
        <v>3.5.9: What SUD treatment services were provided to the client in the reporting month? (Check all that apply) - Assessment</v>
      </c>
      <c r="E173" t="s">
        <v>172</v>
      </c>
    </row>
    <row r="174" spans="1:5" ht="28.9">
      <c r="A174" s="20" t="s">
        <v>3590</v>
      </c>
      <c r="B174" t="s">
        <v>1571</v>
      </c>
      <c r="C174" s="22" t="str">
        <f t="shared" si="2"/>
        <v>3.5.9: What SUD treatment services were provided to the client in the reporting month? (Check all that apply) - Care Coordination</v>
      </c>
      <c r="E174" t="s">
        <v>173</v>
      </c>
    </row>
    <row r="175" spans="1:5" ht="28.9">
      <c r="A175" s="20" t="s">
        <v>3591</v>
      </c>
      <c r="B175" t="s">
        <v>1571</v>
      </c>
      <c r="C175" s="22" t="str">
        <f t="shared" si="2"/>
        <v>3.5.9: What SUD treatment services were provided to the client in the reporting month? (Check all that apply) - Clinician Consultation</v>
      </c>
      <c r="E175" t="s">
        <v>174</v>
      </c>
    </row>
    <row r="176" spans="1:5" ht="28.9">
      <c r="A176" s="20" t="s">
        <v>3592</v>
      </c>
      <c r="B176" t="s">
        <v>1571</v>
      </c>
      <c r="C176" s="22" t="str">
        <f t="shared" si="2"/>
        <v>3.5.9: What SUD treatment services were provided to the client in the reporting month? (Check all that apply) - Family Therapy</v>
      </c>
      <c r="E176" t="s">
        <v>175</v>
      </c>
    </row>
    <row r="177" spans="1:5" ht="28.9">
      <c r="A177" s="20" t="s">
        <v>3593</v>
      </c>
      <c r="B177" t="s">
        <v>1571</v>
      </c>
      <c r="C177" s="22" t="str">
        <f t="shared" si="2"/>
        <v>3.5.9: What SUD treatment services were provided to the client in the reporting month? (Check all that apply) - Group Counseling</v>
      </c>
      <c r="E177" t="s">
        <v>176</v>
      </c>
    </row>
    <row r="178" spans="1:5" ht="28.9">
      <c r="A178" s="20" t="s">
        <v>3594</v>
      </c>
      <c r="B178" t="s">
        <v>1571</v>
      </c>
      <c r="C178" s="22" t="str">
        <f t="shared" si="2"/>
        <v>3.5.9: What SUD treatment services were provided to the client in the reporting month? (Check all that apply) - Individual Counseling</v>
      </c>
      <c r="E178" t="s">
        <v>177</v>
      </c>
    </row>
    <row r="179" spans="1:5" ht="43.15">
      <c r="A179" s="20" t="s">
        <v>3595</v>
      </c>
      <c r="B179" t="s">
        <v>1571</v>
      </c>
      <c r="C179" s="22" t="str">
        <f t="shared" si="2"/>
        <v>3.5.9: What SUD treatment services were provided to the client in the reporting month? (Check all that apply) - Medical Psychotherapy</v>
      </c>
      <c r="E179" t="s">
        <v>178</v>
      </c>
    </row>
    <row r="180" spans="1:5" ht="28.9">
      <c r="A180" s="20" t="s">
        <v>3596</v>
      </c>
      <c r="B180" t="s">
        <v>1571</v>
      </c>
      <c r="C180" s="22" t="str">
        <f t="shared" si="2"/>
        <v>3.5.9: What SUD treatment services were provided to the client in the reporting month? (Check all that apply) - Medication Services</v>
      </c>
      <c r="E180" t="s">
        <v>179</v>
      </c>
    </row>
    <row r="181" spans="1:5" ht="57.6">
      <c r="A181" s="20" t="s">
        <v>3597</v>
      </c>
      <c r="B181" t="s">
        <v>1571</v>
      </c>
      <c r="C181" s="22" t="str">
        <f t="shared" si="2"/>
        <v>3.5.9: What SUD treatment services were provided to the client in the reporting month? (Check all that apply) - Medication for Addiction Treatment (also known as medication assisted treatment (MAT) for Opioid Use Disorders (OUD)</v>
      </c>
      <c r="E181" t="s">
        <v>180</v>
      </c>
    </row>
    <row r="182" spans="1:5" ht="72">
      <c r="A182" s="20" t="s">
        <v>3598</v>
      </c>
      <c r="B182" t="s">
        <v>1571</v>
      </c>
      <c r="C182" s="22" t="str">
        <f t="shared" si="2"/>
        <v>3.5.9: What SUD treatment services were provided to the client in the reporting month? (Check all that apply) - Medication for Addiction Treatment (also known as medication assisted treatment (MAT) for Alcohol Use Disorders (AUD) and Other Non–Opioid Substance Use Disorders</v>
      </c>
      <c r="E182" t="s">
        <v>181</v>
      </c>
    </row>
    <row r="183" spans="1:5" ht="43.15">
      <c r="A183" s="20" t="s">
        <v>3599</v>
      </c>
      <c r="B183" t="s">
        <v>1571</v>
      </c>
      <c r="C183" s="22" t="str">
        <f t="shared" si="2"/>
        <v>3.5.9: What SUD treatment services were provided to the client in the reporting month? (Check all that apply) - Medications for Addiction Treatment (Medications)</v>
      </c>
      <c r="E183" t="s">
        <v>182</v>
      </c>
    </row>
    <row r="184" spans="1:5" ht="43.15">
      <c r="A184" s="20" t="s">
        <v>3600</v>
      </c>
      <c r="B184" t="s">
        <v>1571</v>
      </c>
      <c r="C184" s="22" t="str">
        <f t="shared" si="2"/>
        <v>3.5.9: What SUD treatment services were provided to the client in the reporting month? (Check all that apply) - Mobile Crisis Services: State Plan Amendment Forthcoming</v>
      </c>
      <c r="E184" t="s">
        <v>183</v>
      </c>
    </row>
    <row r="185" spans="1:5" ht="28.9">
      <c r="A185" s="20" t="s">
        <v>3601</v>
      </c>
      <c r="B185" t="s">
        <v>1571</v>
      </c>
      <c r="C185" s="22" t="str">
        <f t="shared" si="2"/>
        <v>3.5.9: What SUD treatment services were provided to the client in the reporting month? (Check all that apply) - Patient Education</v>
      </c>
      <c r="E185" t="s">
        <v>184</v>
      </c>
    </row>
    <row r="186" spans="1:5" ht="28.9">
      <c r="A186" s="20" t="s">
        <v>3602</v>
      </c>
      <c r="B186" t="s">
        <v>1571</v>
      </c>
      <c r="C186" s="22" t="str">
        <f t="shared" si="2"/>
        <v>3.5.9: What SUD treatment services were provided to the client in the reporting month? (Check all that apply) - Peer Support Services</v>
      </c>
      <c r="E186" t="s">
        <v>185</v>
      </c>
    </row>
    <row r="187" spans="1:5" ht="28.9">
      <c r="A187" s="20" t="s">
        <v>3603</v>
      </c>
      <c r="B187" t="s">
        <v>1571</v>
      </c>
      <c r="C187" s="22" t="str">
        <f t="shared" si="2"/>
        <v>3.5.9: What SUD treatment services were provided to the client in the reporting month? (Check all that apply) - Recovery Services</v>
      </c>
      <c r="E187" t="s">
        <v>186</v>
      </c>
    </row>
    <row r="188" spans="1:5" ht="43.15">
      <c r="A188" s="20" t="s">
        <v>3604</v>
      </c>
      <c r="B188" t="s">
        <v>1571</v>
      </c>
      <c r="C188" s="22" t="str">
        <f t="shared" si="2"/>
        <v>3.5.9: What SUD treatment services were provided to the client in the reporting month? (Check all that apply) - SUD Crisis Intervention Services</v>
      </c>
      <c r="E188" t="s">
        <v>187</v>
      </c>
    </row>
    <row r="189" spans="1:5" ht="43.15">
      <c r="A189" s="20" t="s">
        <v>3605</v>
      </c>
      <c r="B189" t="s">
        <v>1571</v>
      </c>
      <c r="C189" s="22" t="str">
        <f t="shared" si="2"/>
        <v>3.5.9: What SUD treatment services were provided to the client in the reporting month? (Check all that apply) - Withdrawal Management Services</v>
      </c>
      <c r="E189" t="s">
        <v>188</v>
      </c>
    </row>
    <row r="190" spans="1:5" ht="43.15">
      <c r="A190" s="20" t="s">
        <v>3606</v>
      </c>
      <c r="B190" t="s">
        <v>1571</v>
      </c>
      <c r="C190" s="22" t="str">
        <f t="shared" si="2"/>
        <v>3.5.9: What SUD treatment services were provided to the client in the reporting month? (Check all that apply) - Contingency Management Services</v>
      </c>
      <c r="E190" t="s">
        <v>189</v>
      </c>
    </row>
    <row r="191" spans="1:5" ht="28.9">
      <c r="A191" s="20" t="s">
        <v>3607</v>
      </c>
      <c r="B191" t="s">
        <v>1571</v>
      </c>
      <c r="C191" s="22" t="str">
        <f t="shared" si="2"/>
        <v>3.5.9: What SUD treatment services were provided to the client in the reporting month? (Check all that apply) - Unknown</v>
      </c>
      <c r="E191" t="s">
        <v>190</v>
      </c>
    </row>
    <row r="192" spans="1:5" ht="28.9">
      <c r="A192" s="20" t="s">
        <v>3608</v>
      </c>
      <c r="B192" t="s">
        <v>1571</v>
      </c>
      <c r="C192" s="22" t="str">
        <f t="shared" si="2"/>
        <v>3.5.9: What SUD treatment services were provided to the client in the reporting month? (Check all that apply) - Other</v>
      </c>
      <c r="E192" t="s">
        <v>191</v>
      </c>
    </row>
    <row r="193" spans="1:5" ht="43.15">
      <c r="A193" s="20" t="s">
        <v>3609</v>
      </c>
      <c r="B193" t="s">
        <v>1615</v>
      </c>
      <c r="C193" s="22" t="str">
        <f t="shared" si="2"/>
        <v>3.5.10: What, if any, substance use disorder treatment services were in the CARE agreement or plan in the reporting month? (Check all that apply) - None</v>
      </c>
      <c r="E193" t="s">
        <v>192</v>
      </c>
    </row>
    <row r="194" spans="1:5" ht="43.15">
      <c r="A194" s="20" t="s">
        <v>3610</v>
      </c>
      <c r="B194" t="s">
        <v>1615</v>
      </c>
      <c r="C194" s="22" t="str">
        <f t="shared" ref="C194:C257" si="3">_xlfn.CONCAT(B194, ": ", A194)</f>
        <v>3.5.10: What, if any, substance use disorder treatment services were in the CARE agreement or plan in the reporting month? (Check all that apply) - Assessment</v>
      </c>
      <c r="E194" t="s">
        <v>193</v>
      </c>
    </row>
    <row r="195" spans="1:5" ht="43.15">
      <c r="A195" s="20" t="s">
        <v>3611</v>
      </c>
      <c r="B195" t="s">
        <v>1615</v>
      </c>
      <c r="C195" s="22" t="str">
        <f t="shared" si="3"/>
        <v>3.5.10: What, if any, substance use disorder treatment services were in the CARE agreement or plan in the reporting month? (Check all that apply) - Care Coordination</v>
      </c>
      <c r="E195" t="s">
        <v>194</v>
      </c>
    </row>
    <row r="196" spans="1:5" ht="43.15">
      <c r="A196" s="20" t="s">
        <v>3612</v>
      </c>
      <c r="B196" t="s">
        <v>1615</v>
      </c>
      <c r="C196" s="22" t="str">
        <f t="shared" si="3"/>
        <v>3.5.10: What, if any, substance use disorder treatment services were in the CARE agreement or plan in the reporting month? (Check all that apply) - Clinician Consultation</v>
      </c>
      <c r="E196" t="s">
        <v>195</v>
      </c>
    </row>
    <row r="197" spans="1:5" ht="43.15">
      <c r="A197" s="20" t="s">
        <v>3613</v>
      </c>
      <c r="B197" t="s">
        <v>1615</v>
      </c>
      <c r="C197" s="22" t="str">
        <f t="shared" si="3"/>
        <v>3.5.10: What, if any, substance use disorder treatment services were in the CARE agreement or plan in the reporting month? (Check all that apply) - Family Therapy</v>
      </c>
      <c r="E197" t="s">
        <v>196</v>
      </c>
    </row>
    <row r="198" spans="1:5" ht="43.15">
      <c r="A198" s="20" t="s">
        <v>3614</v>
      </c>
      <c r="B198" t="s">
        <v>1615</v>
      </c>
      <c r="C198" s="22" t="str">
        <f t="shared" si="3"/>
        <v>3.5.10: What, if any, substance use disorder treatment services were in the CARE agreement or plan in the reporting month? (Check all that apply) - Group Counseling</v>
      </c>
      <c r="E198" t="s">
        <v>197</v>
      </c>
    </row>
    <row r="199" spans="1:5" ht="43.15">
      <c r="A199" s="20" t="s">
        <v>3615</v>
      </c>
      <c r="B199" t="s">
        <v>1615</v>
      </c>
      <c r="C199" s="22" t="str">
        <f t="shared" si="3"/>
        <v>3.5.10: What, if any, substance use disorder treatment services were in the CARE agreement or plan in the reporting month? (Check all that apply) - Individual Counseling</v>
      </c>
      <c r="E199" t="s">
        <v>198</v>
      </c>
    </row>
    <row r="200" spans="1:5" ht="43.15">
      <c r="A200" s="20" t="s">
        <v>3616</v>
      </c>
      <c r="B200" t="s">
        <v>1615</v>
      </c>
      <c r="C200" s="22" t="str">
        <f t="shared" si="3"/>
        <v>3.5.10: What, if any, substance use disorder treatment services were in the CARE agreement or plan in the reporting month? (Check all that apply) - Medical Psychotherapy</v>
      </c>
      <c r="E200" t="s">
        <v>199</v>
      </c>
    </row>
    <row r="201" spans="1:5" ht="43.15">
      <c r="A201" s="20" t="s">
        <v>3617</v>
      </c>
      <c r="B201" t="s">
        <v>1615</v>
      </c>
      <c r="C201" s="22" t="str">
        <f t="shared" si="3"/>
        <v>3.5.10: What, if any, substance use disorder treatment services were in the CARE agreement or plan in the reporting month? (Check all that apply) - Medication Services</v>
      </c>
      <c r="E201" t="s">
        <v>200</v>
      </c>
    </row>
    <row r="202" spans="1:5" ht="72">
      <c r="A202" s="20" t="s">
        <v>3618</v>
      </c>
      <c r="B202" t="s">
        <v>1615</v>
      </c>
      <c r="C202" s="22" t="str">
        <f t="shared" si="3"/>
        <v>3.5.10: What, if any, substance use disorder treatment services were in the CARE agreement or plan in the reporting month? (Check all that apply) - Medication for Addiction Treatment (also known as medication assisted treatment (MAT) for Opioid Use Disorders (OUD)</v>
      </c>
      <c r="E202" t="s">
        <v>201</v>
      </c>
    </row>
    <row r="203" spans="1:5" ht="86.45">
      <c r="A203" s="20" t="s">
        <v>3619</v>
      </c>
      <c r="B203" t="s">
        <v>1615</v>
      </c>
      <c r="C203" s="22" t="str">
        <f t="shared" si="3"/>
        <v>3.5.10: What, if any, substance use disorder treatment services were in the CARE agreement or plan in the reporting month? (Check all that apply) - Medication for Addiction Treatment (also known as medication assisted treatment (MAT) for Alcohol Use Disorders (AUD) and Other Non–Opioid Substance Use Disorders</v>
      </c>
      <c r="E203" t="s">
        <v>202</v>
      </c>
    </row>
    <row r="204" spans="1:5" ht="57.6">
      <c r="A204" s="20" t="s">
        <v>3620</v>
      </c>
      <c r="B204" t="s">
        <v>1615</v>
      </c>
      <c r="C204" s="22" t="str">
        <f t="shared" si="3"/>
        <v>3.5.10: What, if any, substance use disorder treatment services were in the CARE agreement or plan in the reporting month? (Check all that apply) - Medications for Addiction Treatment (Medications)</v>
      </c>
      <c r="E204" t="s">
        <v>203</v>
      </c>
    </row>
    <row r="205" spans="1:5" ht="57.6">
      <c r="A205" s="20" t="s">
        <v>3621</v>
      </c>
      <c r="B205" t="s">
        <v>1615</v>
      </c>
      <c r="C205" s="22" t="str">
        <f t="shared" si="3"/>
        <v>3.5.10: What, if any, substance use disorder treatment services were in the CARE agreement or plan in the reporting month? (Check all that apply) - Mobile Crisis Services: State Plan Amendment Forthcoming</v>
      </c>
      <c r="E205" t="s">
        <v>204</v>
      </c>
    </row>
    <row r="206" spans="1:5" ht="43.15">
      <c r="A206" s="20" t="s">
        <v>3622</v>
      </c>
      <c r="B206" t="s">
        <v>1615</v>
      </c>
      <c r="C206" s="22" t="str">
        <f t="shared" si="3"/>
        <v>3.5.10: What, if any, substance use disorder treatment services were in the CARE agreement or plan in the reporting month? (Check all that apply) - Patient Education</v>
      </c>
      <c r="E206" t="s">
        <v>205</v>
      </c>
    </row>
    <row r="207" spans="1:5" ht="43.15">
      <c r="A207" s="20" t="s">
        <v>3623</v>
      </c>
      <c r="B207" t="s">
        <v>1615</v>
      </c>
      <c r="C207" s="22" t="str">
        <f t="shared" si="3"/>
        <v>3.5.10: What, if any, substance use disorder treatment services were in the CARE agreement or plan in the reporting month? (Check all that apply) - Peer Support Services</v>
      </c>
      <c r="E207" t="s">
        <v>206</v>
      </c>
    </row>
    <row r="208" spans="1:5" ht="43.15">
      <c r="A208" s="20" t="s">
        <v>3624</v>
      </c>
      <c r="B208" t="s">
        <v>1615</v>
      </c>
      <c r="C208" s="22" t="str">
        <f t="shared" si="3"/>
        <v>3.5.10: What, if any, substance use disorder treatment services were in the CARE agreement or plan in the reporting month? (Check all that apply) - Recovery Services</v>
      </c>
      <c r="E208" t="s">
        <v>207</v>
      </c>
    </row>
    <row r="209" spans="1:5" ht="43.15">
      <c r="A209" s="20" t="s">
        <v>3625</v>
      </c>
      <c r="B209" t="s">
        <v>1615</v>
      </c>
      <c r="C209" s="22" t="str">
        <f t="shared" si="3"/>
        <v>3.5.10: What, if any, substance use disorder treatment services were in the CARE agreement or plan in the reporting month? (Check all that apply) - SUD Crisis Intervention Services</v>
      </c>
      <c r="E209" t="s">
        <v>208</v>
      </c>
    </row>
    <row r="210" spans="1:5" ht="43.15">
      <c r="A210" s="20" t="s">
        <v>3626</v>
      </c>
      <c r="B210" t="s">
        <v>1615</v>
      </c>
      <c r="C210" s="22" t="str">
        <f t="shared" si="3"/>
        <v>3.5.10: What, if any, substance use disorder treatment services were in the CARE agreement or plan in the reporting month? (Check all that apply) - Withdrawal Management Services</v>
      </c>
      <c r="E210" t="s">
        <v>209</v>
      </c>
    </row>
    <row r="211" spans="1:5" ht="43.15">
      <c r="A211" s="20" t="s">
        <v>3627</v>
      </c>
      <c r="B211" t="s">
        <v>1615</v>
      </c>
      <c r="C211" s="22" t="str">
        <f t="shared" si="3"/>
        <v>3.5.10: What, if any, substance use disorder treatment services were in the CARE agreement or plan in the reporting month? (Check all that apply) - Contingency Management Services</v>
      </c>
      <c r="E211" t="s">
        <v>210</v>
      </c>
    </row>
    <row r="212" spans="1:5" ht="43.15">
      <c r="A212" s="20" t="s">
        <v>3628</v>
      </c>
      <c r="B212" t="s">
        <v>1615</v>
      </c>
      <c r="C212" s="22" t="str">
        <f t="shared" si="3"/>
        <v>3.5.10: What, if any, substance use disorder treatment services were in the CARE agreement or plan in the reporting month? (Check all that apply) - Unknown</v>
      </c>
      <c r="E212" t="s">
        <v>211</v>
      </c>
    </row>
    <row r="213" spans="1:5" ht="43.15">
      <c r="A213" s="20" t="s">
        <v>3629</v>
      </c>
      <c r="B213" t="s">
        <v>1615</v>
      </c>
      <c r="C213" s="22" t="str">
        <f t="shared" si="3"/>
        <v>3.5.10: What, if any, substance use disorder treatment services were in the CARE agreement or plan in the reporting month? (Check all that apply) - Other</v>
      </c>
      <c r="E213" t="s">
        <v>212</v>
      </c>
    </row>
    <row r="214" spans="1:5" ht="43.15">
      <c r="A214" s="20" t="s">
        <v>3630</v>
      </c>
      <c r="B214" t="s">
        <v>1621</v>
      </c>
      <c r="C214" s="22" t="str">
        <f t="shared" si="3"/>
        <v>3.5.11: Of those substance use disorder treatment services listed in the CARE agreement or plan, which ones were not provided to the client in the reporting month? (Check all that apply) - None</v>
      </c>
      <c r="E214" t="s">
        <v>213</v>
      </c>
    </row>
    <row r="215" spans="1:5" ht="57.6">
      <c r="A215" s="20" t="s">
        <v>3631</v>
      </c>
      <c r="B215" t="s">
        <v>1621</v>
      </c>
      <c r="C215" s="22" t="str">
        <f t="shared" si="3"/>
        <v>3.5.11: Of those substance use disorder treatment services listed in the CARE agreement or plan, which ones were not provided to the client in the reporting month? (Check all that apply) - Assessment</v>
      </c>
      <c r="E215" t="s">
        <v>214</v>
      </c>
    </row>
    <row r="216" spans="1:5" ht="57.6">
      <c r="A216" s="20" t="s">
        <v>3632</v>
      </c>
      <c r="B216" t="s">
        <v>1621</v>
      </c>
      <c r="C216" s="22" t="str">
        <f t="shared" si="3"/>
        <v>3.5.11: Of those substance use disorder treatment services listed in the CARE agreement or plan, which ones were not provided to the client in the reporting month? (Check all that apply) - Care Coordination</v>
      </c>
      <c r="E216" t="s">
        <v>215</v>
      </c>
    </row>
    <row r="217" spans="1:5" ht="57.6">
      <c r="A217" s="20" t="s">
        <v>3633</v>
      </c>
      <c r="B217" t="s">
        <v>1621</v>
      </c>
      <c r="C217" s="22" t="str">
        <f t="shared" si="3"/>
        <v>3.5.11: Of those substance use disorder treatment services listed in the CARE agreement or plan, which ones were not provided to the client in the reporting month? (Check all that apply) - Clinician Consultation</v>
      </c>
      <c r="E217" t="s">
        <v>216</v>
      </c>
    </row>
    <row r="218" spans="1:5" ht="57.6">
      <c r="A218" s="20" t="s">
        <v>3634</v>
      </c>
      <c r="B218" t="s">
        <v>1621</v>
      </c>
      <c r="C218" s="22" t="str">
        <f t="shared" si="3"/>
        <v>3.5.11: Of those substance use disorder treatment services listed in the CARE agreement or plan, which ones were not provided to the client in the reporting month? (Check all that apply) - Family Therapy</v>
      </c>
      <c r="E218" t="s">
        <v>217</v>
      </c>
    </row>
    <row r="219" spans="1:5" ht="57.6">
      <c r="A219" s="20" t="s">
        <v>3635</v>
      </c>
      <c r="B219" t="s">
        <v>1621</v>
      </c>
      <c r="C219" s="22" t="str">
        <f t="shared" si="3"/>
        <v>3.5.11: Of those substance use disorder treatment services listed in the CARE agreement or plan, which ones were not provided to the client in the reporting month? (Check all that apply) - Group Counseling</v>
      </c>
      <c r="E219" t="s">
        <v>218</v>
      </c>
    </row>
    <row r="220" spans="1:5" ht="57.6">
      <c r="A220" s="20" t="s">
        <v>3636</v>
      </c>
      <c r="B220" t="s">
        <v>1621</v>
      </c>
      <c r="C220" s="22" t="str">
        <f t="shared" si="3"/>
        <v>3.5.11: Of those substance use disorder treatment services listed in the CARE agreement or plan, which ones were not provided to the client in the reporting month? (Check all that apply) - Individual Counseling</v>
      </c>
      <c r="E220" t="s">
        <v>219</v>
      </c>
    </row>
    <row r="221" spans="1:5" ht="57.6">
      <c r="A221" s="20" t="s">
        <v>3637</v>
      </c>
      <c r="B221" t="s">
        <v>1621</v>
      </c>
      <c r="C221" s="22" t="str">
        <f t="shared" si="3"/>
        <v>3.5.11: Of those substance use disorder treatment services listed in the CARE agreement or plan, which ones were not provided to the client in the reporting month? (Check all that apply) - Medical Psychotherapy</v>
      </c>
      <c r="E221" t="s">
        <v>220</v>
      </c>
    </row>
    <row r="222" spans="1:5" ht="57.6">
      <c r="A222" s="20" t="s">
        <v>3638</v>
      </c>
      <c r="B222" t="s">
        <v>1621</v>
      </c>
      <c r="C222" s="22" t="str">
        <f t="shared" si="3"/>
        <v>3.5.11: Of those substance use disorder treatment services listed in the CARE agreement or plan, which ones were not provided to the client in the reporting month? (Check all that apply) - Medication Services</v>
      </c>
      <c r="E222" t="s">
        <v>221</v>
      </c>
    </row>
    <row r="223" spans="1:5" ht="72">
      <c r="A223" s="20" t="s">
        <v>3639</v>
      </c>
      <c r="B223" t="s">
        <v>1621</v>
      </c>
      <c r="C223" s="22" t="str">
        <f t="shared" si="3"/>
        <v>3.5.11: Of those substance use disorder treatment services listed in the CARE agreement or plan, which ones were not provided to the client in the reporting month? (Check all that apply) - Medication for Addiction Treatment (also known as medication assisted treatment (MAT) for Opioid Use Disorders (OUD)</v>
      </c>
      <c r="E223" t="s">
        <v>222</v>
      </c>
    </row>
    <row r="224" spans="1:5" ht="86.45">
      <c r="A224" s="20" t="s">
        <v>3640</v>
      </c>
      <c r="B224" t="s">
        <v>1621</v>
      </c>
      <c r="C224" s="22" t="str">
        <f t="shared" si="3"/>
        <v>3.5.11: Of those substance use disorder treatment services listed in the CARE agreement or plan, which ones were not provided to the client in the reporting month? (Check all that apply) - Medication for Addiction Treatment (also known as medication assisted treatment (MAT) for Alcohol Use Disorders (AUD) and Other Non–Opioid Substance Use Disorders</v>
      </c>
      <c r="E224" t="s">
        <v>223</v>
      </c>
    </row>
    <row r="225" spans="1:5" ht="57.6">
      <c r="A225" s="20" t="s">
        <v>3641</v>
      </c>
      <c r="B225" t="s">
        <v>1621</v>
      </c>
      <c r="C225" s="22" t="str">
        <f t="shared" si="3"/>
        <v>3.5.11: Of those substance use disorder treatment services listed in the CARE agreement or plan, which ones were not provided to the client in the reporting month? (Check all that apply) - Medications for Addiction Treatment (Medications)</v>
      </c>
      <c r="E225" t="s">
        <v>224</v>
      </c>
    </row>
    <row r="226" spans="1:5" ht="57.6">
      <c r="A226" s="20" t="s">
        <v>3642</v>
      </c>
      <c r="B226" t="s">
        <v>1621</v>
      </c>
      <c r="C226" s="22" t="str">
        <f t="shared" si="3"/>
        <v>3.5.11: Of those substance use disorder treatment services listed in the CARE agreement or plan, which ones were not provided to the client in the reporting month? (Check all that apply) - Mobile Crisis Services: State Plan Amendment Forthcoming</v>
      </c>
      <c r="E226" t="s">
        <v>225</v>
      </c>
    </row>
    <row r="227" spans="1:5" ht="57.6">
      <c r="A227" s="20" t="s">
        <v>3643</v>
      </c>
      <c r="B227" t="s">
        <v>1621</v>
      </c>
      <c r="C227" s="22" t="str">
        <f t="shared" si="3"/>
        <v>3.5.11: Of those substance use disorder treatment services listed in the CARE agreement or plan, which ones were not provided to the client in the reporting month? (Check all that apply) - Patient Education</v>
      </c>
      <c r="E227" t="s">
        <v>226</v>
      </c>
    </row>
    <row r="228" spans="1:5" ht="57.6">
      <c r="A228" s="20" t="s">
        <v>3644</v>
      </c>
      <c r="B228" t="s">
        <v>1621</v>
      </c>
      <c r="C228" s="22" t="str">
        <f t="shared" si="3"/>
        <v>3.5.11: Of those substance use disorder treatment services listed in the CARE agreement or plan, which ones were not provided to the client in the reporting month? (Check all that apply) - Peer Support Services</v>
      </c>
      <c r="E228" t="s">
        <v>227</v>
      </c>
    </row>
    <row r="229" spans="1:5" ht="57.6">
      <c r="A229" s="20" t="s">
        <v>3645</v>
      </c>
      <c r="B229" t="s">
        <v>1621</v>
      </c>
      <c r="C229" s="22" t="str">
        <f t="shared" si="3"/>
        <v>3.5.11: Of those substance use disorder treatment services listed in the CARE agreement or plan, which ones were not provided to the client in the reporting month? (Check all that apply) - Recovery Services</v>
      </c>
      <c r="E229" t="s">
        <v>228</v>
      </c>
    </row>
    <row r="230" spans="1:5" ht="57.6">
      <c r="A230" s="20" t="s">
        <v>3646</v>
      </c>
      <c r="B230" t="s">
        <v>1621</v>
      </c>
      <c r="C230" s="22" t="str">
        <f t="shared" si="3"/>
        <v>3.5.11: Of those substance use disorder treatment services listed in the CARE agreement or plan, which ones were not provided to the client in the reporting month? (Check all that apply) - SUD Crisis Intervention Services</v>
      </c>
      <c r="E230" t="s">
        <v>229</v>
      </c>
    </row>
    <row r="231" spans="1:5" ht="57.6">
      <c r="A231" s="20" t="s">
        <v>3647</v>
      </c>
      <c r="B231" t="s">
        <v>1621</v>
      </c>
      <c r="C231" s="22" t="str">
        <f t="shared" si="3"/>
        <v>3.5.11: Of those substance use disorder treatment services listed in the CARE agreement or plan, which ones were not provided to the client in the reporting month? (Check all that apply) - Withdrawal Management Services</v>
      </c>
      <c r="E231" t="s">
        <v>230</v>
      </c>
    </row>
    <row r="232" spans="1:5" ht="57.6">
      <c r="A232" s="20" t="s">
        <v>3648</v>
      </c>
      <c r="B232" t="s">
        <v>1621</v>
      </c>
      <c r="C232" s="22" t="str">
        <f t="shared" si="3"/>
        <v>3.5.11: Of those substance use disorder treatment services listed in the CARE agreement or plan, which ones were not provided to the client in the reporting month? (Check all that apply) - Contingency Management Services</v>
      </c>
      <c r="E232" t="s">
        <v>231</v>
      </c>
    </row>
    <row r="233" spans="1:5" ht="43.15">
      <c r="A233" s="20" t="s">
        <v>3649</v>
      </c>
      <c r="B233" t="s">
        <v>1621</v>
      </c>
      <c r="C233" s="22" t="str">
        <f t="shared" si="3"/>
        <v>3.5.11: Of those substance use disorder treatment services listed in the CARE agreement or plan, which ones were not provided to the client in the reporting month? (Check all that apply) - Unknown</v>
      </c>
      <c r="E233" t="s">
        <v>232</v>
      </c>
    </row>
    <row r="234" spans="1:5" ht="43.15">
      <c r="A234" s="20" t="s">
        <v>3650</v>
      </c>
      <c r="B234" t="s">
        <v>1621</v>
      </c>
      <c r="C234" s="22" t="str">
        <f t="shared" si="3"/>
        <v>3.5.11: Of those substance use disorder treatment services listed in the CARE agreement or plan, which ones were not provided to the client in the reporting month? (Check all that apply) - Other</v>
      </c>
      <c r="E234" t="s">
        <v>233</v>
      </c>
    </row>
    <row r="235" spans="1:5" ht="43.15">
      <c r="A235" s="20" t="s">
        <v>3651</v>
      </c>
      <c r="B235" t="s">
        <v>651</v>
      </c>
      <c r="C235" s="22" t="str">
        <f t="shared" si="3"/>
        <v>3.5.12: If "Assessment" listed in CARE agreement/plan were not provided to the client in the reporting month, what was the primary reason?  - Response</v>
      </c>
      <c r="E235" t="s">
        <v>234</v>
      </c>
    </row>
    <row r="236" spans="1:5" ht="43.15">
      <c r="A236" s="20" t="s">
        <v>3652</v>
      </c>
      <c r="B236" t="s">
        <v>651</v>
      </c>
      <c r="C236" s="22" t="str">
        <f t="shared" si="3"/>
        <v>3.5.12: If "Assessment" listed in CARE agreement/plan were not provided to the client in the reporting month, what was the primary reason?  - Other</v>
      </c>
      <c r="E236" t="s">
        <v>235</v>
      </c>
    </row>
    <row r="237" spans="1:5" ht="43.15">
      <c r="A237" s="20" t="s">
        <v>3653</v>
      </c>
      <c r="B237" t="s">
        <v>651</v>
      </c>
      <c r="C237" s="22" t="str">
        <f t="shared" si="3"/>
        <v>3.5.12: If "Care Coordination" listed in CARE agreement/plan were not provided to the client in the reporting month, what was the primary reason? - Response</v>
      </c>
      <c r="E237" t="s">
        <v>236</v>
      </c>
    </row>
    <row r="238" spans="1:5" ht="43.15">
      <c r="A238" s="20" t="s">
        <v>3654</v>
      </c>
      <c r="B238" t="s">
        <v>651</v>
      </c>
      <c r="C238" s="22" t="str">
        <f t="shared" si="3"/>
        <v>3.5.12: If "Care Coordination" listed in CARE agreement/plan were not provided to the client in the reporting month, what was the primary reason? - Other</v>
      </c>
      <c r="E238" t="s">
        <v>237</v>
      </c>
    </row>
    <row r="239" spans="1:5" ht="43.15">
      <c r="A239" s="20" t="s">
        <v>3655</v>
      </c>
      <c r="B239" t="s">
        <v>651</v>
      </c>
      <c r="C239" s="22" t="str">
        <f t="shared" si="3"/>
        <v>3.5.12: If "Clinician Consultation" listed in CARE agreement/plan were not provided to the client in the reporting month, what was the primary reason? - Response</v>
      </c>
      <c r="E239" t="s">
        <v>238</v>
      </c>
    </row>
    <row r="240" spans="1:5" ht="43.15">
      <c r="A240" s="20" t="s">
        <v>3656</v>
      </c>
      <c r="B240" t="s">
        <v>651</v>
      </c>
      <c r="C240" s="22" t="str">
        <f t="shared" si="3"/>
        <v>3.5.12: If "Clinician Consultation" listed in CARE agreement/plan were not provided to the client in the reporting month, what was the primary reason? - Other</v>
      </c>
      <c r="E240" t="s">
        <v>239</v>
      </c>
    </row>
    <row r="241" spans="1:5" ht="43.15">
      <c r="A241" s="20" t="s">
        <v>3657</v>
      </c>
      <c r="B241" t="s">
        <v>651</v>
      </c>
      <c r="C241" s="22" t="str">
        <f t="shared" si="3"/>
        <v>3.5.12: If "Family Therapy" listed in CARE agreement/plan were not provided to the client in the reporting month, what was the primary reason? - Response</v>
      </c>
      <c r="E241" t="s">
        <v>240</v>
      </c>
    </row>
    <row r="242" spans="1:5" ht="43.15">
      <c r="A242" s="20" t="s">
        <v>3658</v>
      </c>
      <c r="B242" t="s">
        <v>651</v>
      </c>
      <c r="C242" s="22" t="str">
        <f t="shared" si="3"/>
        <v>3.5.12: If "Family Therapy" listed in CARE agreement/plan were not provided to the client in the reporting month, what was the primary reason? - Other</v>
      </c>
      <c r="E242" t="s">
        <v>241</v>
      </c>
    </row>
    <row r="243" spans="1:5" ht="43.15">
      <c r="A243" s="20" t="s">
        <v>3659</v>
      </c>
      <c r="B243" t="s">
        <v>651</v>
      </c>
      <c r="C243" s="22" t="str">
        <f t="shared" si="3"/>
        <v>3.5.12: If "Group Counseling" listed in CARE agreement/plan were not provided to the client in the reporting month, what was the primary reason? - Response</v>
      </c>
      <c r="E243" t="s">
        <v>242</v>
      </c>
    </row>
    <row r="244" spans="1:5" ht="43.15">
      <c r="A244" s="20" t="s">
        <v>3660</v>
      </c>
      <c r="B244" t="s">
        <v>651</v>
      </c>
      <c r="C244" s="22" t="str">
        <f t="shared" si="3"/>
        <v>3.5.12: If "Group Counseling" listed in CARE agreement/plan were not provided to the client in the reporting month, what was the primary reason? - Other</v>
      </c>
      <c r="E244" t="s">
        <v>243</v>
      </c>
    </row>
    <row r="245" spans="1:5" ht="43.15">
      <c r="A245" s="20" t="s">
        <v>3661</v>
      </c>
      <c r="B245" t="s">
        <v>651</v>
      </c>
      <c r="C245" s="22" t="str">
        <f t="shared" si="3"/>
        <v>3.5.12: If "Individual Counseling" listed in CARE agreement/plan were not provided to the client in the reporting month, what was the primary reason? - Response</v>
      </c>
      <c r="E245" t="s">
        <v>244</v>
      </c>
    </row>
    <row r="246" spans="1:5" ht="43.15">
      <c r="A246" s="20" t="s">
        <v>3662</v>
      </c>
      <c r="B246" t="s">
        <v>651</v>
      </c>
      <c r="C246" s="22" t="str">
        <f t="shared" si="3"/>
        <v>3.5.12: If "Individual Counseling" listed in CARE agreement/plan were not provided to the client in the reporting month, what was the primary reason? - Other</v>
      </c>
      <c r="E246" t="s">
        <v>245</v>
      </c>
    </row>
    <row r="247" spans="1:5" ht="43.15">
      <c r="A247" s="20" t="s">
        <v>3663</v>
      </c>
      <c r="B247" t="s">
        <v>651</v>
      </c>
      <c r="C247" s="22" t="str">
        <f t="shared" si="3"/>
        <v>3.5.12: If "Medical Psychotherapy" listed in CARE agreement/plan were not provided to the client in the reporting month, what was the primary reason? - Response</v>
      </c>
      <c r="E247" t="s">
        <v>246</v>
      </c>
    </row>
    <row r="248" spans="1:5" ht="43.15">
      <c r="A248" s="20" t="s">
        <v>3664</v>
      </c>
      <c r="B248" t="s">
        <v>651</v>
      </c>
      <c r="C248" s="22" t="str">
        <f t="shared" si="3"/>
        <v>3.5.12: If "Medical Psychotherapy" listed in CARE agreement/plan were not provided to the client in the reporting month, what was the primary reason? - Other</v>
      </c>
      <c r="E248" t="s">
        <v>247</v>
      </c>
    </row>
    <row r="249" spans="1:5" ht="43.15">
      <c r="A249" s="20" t="s">
        <v>3665</v>
      </c>
      <c r="B249" t="s">
        <v>651</v>
      </c>
      <c r="C249" s="22" t="str">
        <f t="shared" si="3"/>
        <v>3.5.12: If "Medication Services" listed in CARE agreement/plan were not provided to the client in the reporting month, what was the primary reason? - Response</v>
      </c>
      <c r="E249" t="s">
        <v>248</v>
      </c>
    </row>
    <row r="250" spans="1:5" ht="43.15">
      <c r="A250" s="20" t="s">
        <v>3666</v>
      </c>
      <c r="B250" t="s">
        <v>651</v>
      </c>
      <c r="C250" s="22" t="str">
        <f t="shared" si="3"/>
        <v>3.5.12: If "Medication Services" listed in CARE agreement/plan were not provided to the client in the reporting month, what was the primary reason? - Other</v>
      </c>
      <c r="E250" t="s">
        <v>249</v>
      </c>
    </row>
    <row r="251" spans="1:5" ht="72">
      <c r="A251" s="20" t="s">
        <v>3667</v>
      </c>
      <c r="B251" t="s">
        <v>651</v>
      </c>
      <c r="C251" s="22" t="str">
        <f t="shared" si="3"/>
        <v>3.5.12: If "Medication for Addiction Treatment (also known as medication assisted treatment (MAT) for Opioid Use Disorders (OUD)" listed in CARE agreement/plan were not provided to the client in the reporting month, what was the primary reason? - Response</v>
      </c>
      <c r="E251" t="s">
        <v>250</v>
      </c>
    </row>
    <row r="252" spans="1:5" ht="72">
      <c r="A252" s="20" t="s">
        <v>3668</v>
      </c>
      <c r="B252" t="s">
        <v>651</v>
      </c>
      <c r="C252" s="22" t="str">
        <f t="shared" si="3"/>
        <v>3.5.12: If "Medication for Addiction Treatment (also known as medication assisted treatment (MAT) for Opioid Use Disorders (OUD)" listed in CARE agreement/plan were not provided to the client in the reporting month, what was the primary reason? - Other</v>
      </c>
      <c r="E252" t="s">
        <v>251</v>
      </c>
    </row>
    <row r="253" spans="1:5" ht="72">
      <c r="A253" s="20" t="s">
        <v>3669</v>
      </c>
      <c r="B253" t="s">
        <v>651</v>
      </c>
      <c r="C253" s="22" t="str">
        <f t="shared" si="3"/>
        <v>3.5.12: If "Medication for Addiction Treatment (also known as medication assisted treatment (MAT) for Alcohol Use Disorders (AUD) and Other Non–Opioid Substance Use Disorders" listed in CARE agreement/plan were not provided to the client in the reporting month, what was the primary reason? - Response</v>
      </c>
      <c r="E253" t="s">
        <v>252</v>
      </c>
    </row>
    <row r="254" spans="1:5" ht="72">
      <c r="A254" s="20" t="s">
        <v>3670</v>
      </c>
      <c r="B254" t="s">
        <v>651</v>
      </c>
      <c r="C254" s="22" t="str">
        <f t="shared" si="3"/>
        <v>3.5.12: If "Medication for Addiction Treatment (also known as medication assisted treatment (MAT) for Alcohol Use Disorders (AUD) and Other Non–Opioid Substance Use Disorders" listed in CARE agreement/plan were not provided to the client in the reporting month, what was the primary reason? - Other</v>
      </c>
      <c r="E254" t="s">
        <v>253</v>
      </c>
    </row>
    <row r="255" spans="1:5" ht="43.15">
      <c r="A255" s="20" t="s">
        <v>3671</v>
      </c>
      <c r="B255" t="s">
        <v>651</v>
      </c>
      <c r="C255" s="22" t="str">
        <f t="shared" si="3"/>
        <v>3.5.12: If "Medications for Addiction Treatment (Medications)" listed in CARE agreement/plan were not provided to the client in the reporting month, what was the primary reason? - Response</v>
      </c>
      <c r="E255" t="s">
        <v>254</v>
      </c>
    </row>
    <row r="256" spans="1:5" ht="43.15">
      <c r="A256" s="20" t="s">
        <v>3672</v>
      </c>
      <c r="B256" t="s">
        <v>651</v>
      </c>
      <c r="C256" s="22" t="str">
        <f t="shared" si="3"/>
        <v>3.5.12: If "Medications for Addiction Treatment (Medications)" listed in CARE agreement/plan were not provided to the client in the reporting month, what was the primary reason? - Other</v>
      </c>
      <c r="E256" t="s">
        <v>255</v>
      </c>
    </row>
    <row r="257" spans="1:5" ht="57.6">
      <c r="A257" s="20" t="s">
        <v>3673</v>
      </c>
      <c r="B257" t="s">
        <v>651</v>
      </c>
      <c r="C257" s="22" t="str">
        <f t="shared" si="3"/>
        <v>3.5.12: If "Mobile Crisis Services: State Plan Amendment Forthcoming" listed in CARE agreement/plan were not provided to the client in the reporting month, what was the primary reason? - Response</v>
      </c>
      <c r="E257" t="s">
        <v>256</v>
      </c>
    </row>
    <row r="258" spans="1:5" ht="43.15">
      <c r="A258" s="20" t="s">
        <v>3674</v>
      </c>
      <c r="B258" t="s">
        <v>651</v>
      </c>
      <c r="C258" s="22" t="str">
        <f t="shared" ref="C258:C321" si="4">_xlfn.CONCAT(B258, ": ", A258)</f>
        <v>3.5.12: If "Mobile Crisis Services: State Plan Amendment Forthcoming" listed in CARE agreement/plan were not provided to the client in the reporting month, what was the primary reason? - Other</v>
      </c>
      <c r="E258" t="s">
        <v>257</v>
      </c>
    </row>
    <row r="259" spans="1:5" ht="43.15">
      <c r="A259" s="20" t="s">
        <v>3675</v>
      </c>
      <c r="B259" t="s">
        <v>651</v>
      </c>
      <c r="C259" s="22" t="str">
        <f t="shared" si="4"/>
        <v>3.5.12: If "Patient Education" listed in CARE agreement/plan were not provided to the client in the reporting month, what was the primary reason? - Response</v>
      </c>
      <c r="E259" t="s">
        <v>258</v>
      </c>
    </row>
    <row r="260" spans="1:5" ht="43.15">
      <c r="A260" s="20" t="s">
        <v>3676</v>
      </c>
      <c r="B260" t="s">
        <v>651</v>
      </c>
      <c r="C260" s="22" t="str">
        <f t="shared" si="4"/>
        <v>3.5.12: If "Patient Education" listed in CARE agreement/plan were not provided to the client in the reporting month, what was the primary reason? - Other</v>
      </c>
      <c r="E260" t="s">
        <v>259</v>
      </c>
    </row>
    <row r="261" spans="1:5" ht="43.15">
      <c r="A261" s="20" t="s">
        <v>3584</v>
      </c>
      <c r="B261" t="s">
        <v>651</v>
      </c>
      <c r="C261" s="22" t="str">
        <f t="shared" si="4"/>
        <v>3.5.12: If "Peer Support Services" listed in CARE agreement/plan were not provided to the client in the reporting month, what was the primary reason? - Response</v>
      </c>
      <c r="E261" t="s">
        <v>260</v>
      </c>
    </row>
    <row r="262" spans="1:5" ht="43.15">
      <c r="A262" s="20" t="s">
        <v>3585</v>
      </c>
      <c r="B262" t="s">
        <v>651</v>
      </c>
      <c r="C262" s="22" t="str">
        <f t="shared" si="4"/>
        <v>3.5.12: If "Peer Support Services" listed in CARE agreement/plan were not provided to the client in the reporting month, what was the primary reason? - Other</v>
      </c>
      <c r="E262" t="s">
        <v>261</v>
      </c>
    </row>
    <row r="263" spans="1:5" ht="43.15">
      <c r="A263" s="20" t="s">
        <v>3677</v>
      </c>
      <c r="B263" t="s">
        <v>651</v>
      </c>
      <c r="C263" s="22" t="str">
        <f t="shared" si="4"/>
        <v>3.5.12: If "Recovery Services" listed in CARE agreement/plan were not provided to the client in the reporting month, what was the primary reason? - Response</v>
      </c>
      <c r="E263" t="s">
        <v>262</v>
      </c>
    </row>
    <row r="264" spans="1:5" ht="43.15">
      <c r="A264" s="20" t="s">
        <v>3678</v>
      </c>
      <c r="B264" t="s">
        <v>651</v>
      </c>
      <c r="C264" s="22" t="str">
        <f t="shared" si="4"/>
        <v>3.5.12: If "Recovery Services" listed in CARE agreement/plan were not provided to the client in the reporting month, what was the primary reason? - Other</v>
      </c>
      <c r="E264" t="s">
        <v>263</v>
      </c>
    </row>
    <row r="265" spans="1:5" ht="43.15">
      <c r="A265" s="20" t="s">
        <v>3679</v>
      </c>
      <c r="B265" t="s">
        <v>651</v>
      </c>
      <c r="C265" s="22" t="str">
        <f t="shared" si="4"/>
        <v>3.5.12: If "SUD Crisis Intervention Services" listed in CARE agreement/plan were not provided to the client in the reporting month, what was the primary reason? - Response</v>
      </c>
      <c r="E265" t="s">
        <v>264</v>
      </c>
    </row>
    <row r="266" spans="1:5" ht="43.15">
      <c r="A266" s="20" t="s">
        <v>3680</v>
      </c>
      <c r="B266" t="s">
        <v>651</v>
      </c>
      <c r="C266" s="22" t="str">
        <f t="shared" si="4"/>
        <v>3.5.12: If "SUD Crisis Intervention Services" listed in CARE agreement/plan were not provided to the client in the reporting month, what was the primary reason? - Other</v>
      </c>
      <c r="E266" t="s">
        <v>265</v>
      </c>
    </row>
    <row r="267" spans="1:5" ht="43.15">
      <c r="A267" s="20" t="s">
        <v>3681</v>
      </c>
      <c r="B267" t="s">
        <v>651</v>
      </c>
      <c r="C267" s="22" t="str">
        <f t="shared" si="4"/>
        <v>3.5.12: If "Withdrawal Management Services" listed in CARE agreement/plan were not provided to the client in the reporting month, what was the primary reason? - Response</v>
      </c>
      <c r="E267" t="s">
        <v>266</v>
      </c>
    </row>
    <row r="268" spans="1:5" ht="43.15">
      <c r="A268" s="20" t="s">
        <v>3682</v>
      </c>
      <c r="B268" t="s">
        <v>651</v>
      </c>
      <c r="C268" s="22" t="str">
        <f t="shared" si="4"/>
        <v>3.5.12: If "Withdrawal Management Services" listed in CARE agreement/plan were not provided to the client in the reporting month, what was the primary reason? - Other</v>
      </c>
      <c r="E268" t="s">
        <v>267</v>
      </c>
    </row>
    <row r="269" spans="1:5" ht="43.15">
      <c r="A269" s="20" t="s">
        <v>3683</v>
      </c>
      <c r="B269" t="s">
        <v>651</v>
      </c>
      <c r="C269" s="22" t="str">
        <f t="shared" si="4"/>
        <v>3.5.12: If "Contingency Management Services" listed in CARE Plan/Treatment were not provided to the client in the reporting month, what was the primary reason? - Response</v>
      </c>
      <c r="E269" t="s">
        <v>268</v>
      </c>
    </row>
    <row r="270" spans="1:5" ht="43.15">
      <c r="A270" s="20" t="s">
        <v>3684</v>
      </c>
      <c r="B270" t="s">
        <v>651</v>
      </c>
      <c r="C270" s="22" t="str">
        <f t="shared" si="4"/>
        <v>3.5.12: If "Contingency Management Services" listed in CARE Plan/Treatment were not provided to the client in the reporting month, what was the primary reason? - Other</v>
      </c>
      <c r="E270" t="s">
        <v>269</v>
      </c>
    </row>
    <row r="271" spans="1:5" ht="43.15">
      <c r="A271" s="20" t="s">
        <v>3685</v>
      </c>
      <c r="B271" t="s">
        <v>651</v>
      </c>
      <c r="C271" s="22" t="str">
        <f t="shared" si="4"/>
        <v>3.5.12: If "Other SUD treatment services" listed in CARE agreement/plan were not provided to the client in the reporting month, what was the primary reason? - Response</v>
      </c>
      <c r="E271" t="s">
        <v>270</v>
      </c>
    </row>
    <row r="272" spans="1:5" ht="43.15">
      <c r="A272" s="20" t="s">
        <v>3686</v>
      </c>
      <c r="B272" t="s">
        <v>651</v>
      </c>
      <c r="C272" s="22" t="str">
        <f t="shared" si="4"/>
        <v>3.5.12: If "Other SUD treatment services" listed in CARE agreement/plan were not provided to the client in the reporting month, what was the primary reason? - Other</v>
      </c>
      <c r="E272" t="s">
        <v>271</v>
      </c>
    </row>
    <row r="273" spans="1:5" ht="28.9">
      <c r="A273" s="20" t="s">
        <v>3687</v>
      </c>
      <c r="B273" t="s">
        <v>654</v>
      </c>
      <c r="C273" s="22" t="str">
        <f t="shared" si="4"/>
        <v>3.5.13: What CalAIM community support services were provided in the reporting month? (Check all that apply) - None</v>
      </c>
      <c r="E273" t="s">
        <v>272</v>
      </c>
    </row>
    <row r="274" spans="1:5" ht="43.15">
      <c r="A274" s="20" t="s">
        <v>3688</v>
      </c>
      <c r="B274" t="s">
        <v>654</v>
      </c>
      <c r="C274" s="22" t="str">
        <f t="shared" si="4"/>
        <v>3.5.13: What CalAIM community support services were provided in the reporting month? (Check all that apply) - Housing Transition Navigation Services</v>
      </c>
      <c r="E274" t="s">
        <v>273</v>
      </c>
    </row>
    <row r="275" spans="1:5" ht="28.9">
      <c r="A275" s="20" t="s">
        <v>3689</v>
      </c>
      <c r="B275" t="s">
        <v>654</v>
      </c>
      <c r="C275" s="22" t="str">
        <f t="shared" si="4"/>
        <v>3.5.13: What CalAIM community support services were provided in the reporting month? (Check all that apply) - Housing Deposits</v>
      </c>
      <c r="E275" t="s">
        <v>274</v>
      </c>
    </row>
    <row r="276" spans="1:5" ht="43.15">
      <c r="A276" s="20" t="s">
        <v>3690</v>
      </c>
      <c r="B276" t="s">
        <v>654</v>
      </c>
      <c r="C276" s="22" t="str">
        <f t="shared" si="4"/>
        <v>3.5.13: What CalAIM community support services were provided in the reporting month? (Check all that apply) - Housing Tenancy and Sustaining Services</v>
      </c>
      <c r="E276" t="s">
        <v>275</v>
      </c>
    </row>
    <row r="277" spans="1:5" ht="43.15">
      <c r="A277" s="20" t="s">
        <v>3691</v>
      </c>
      <c r="B277" t="s">
        <v>654</v>
      </c>
      <c r="C277" s="22" t="str">
        <f t="shared" si="4"/>
        <v>3.5.13: What CalAIM community support services were provided in the reporting month? (Check all that apply) - Short-Term Post-Hospitalization Housing</v>
      </c>
      <c r="E277" t="s">
        <v>276</v>
      </c>
    </row>
    <row r="278" spans="1:5" ht="43.15">
      <c r="A278" s="20" t="s">
        <v>3692</v>
      </c>
      <c r="B278" t="s">
        <v>654</v>
      </c>
      <c r="C278" s="22" t="str">
        <f t="shared" si="4"/>
        <v>3.5.13: What CalAIM community support services were provided in the reporting month? (Check all that apply) - Recuperative Care (Medical Respite)</v>
      </c>
      <c r="E278" t="s">
        <v>277</v>
      </c>
    </row>
    <row r="279" spans="1:5" ht="28.9">
      <c r="A279" s="20" t="s">
        <v>3693</v>
      </c>
      <c r="B279" t="s">
        <v>654</v>
      </c>
      <c r="C279" s="22" t="str">
        <f t="shared" si="4"/>
        <v>3.5.13: What CalAIM community support services were provided in the reporting month? (Check all that apply) - Respite Services</v>
      </c>
      <c r="E279" t="s">
        <v>278</v>
      </c>
    </row>
    <row r="280" spans="1:5" ht="43.15">
      <c r="A280" s="20" t="s">
        <v>3694</v>
      </c>
      <c r="B280" t="s">
        <v>654</v>
      </c>
      <c r="C280" s="22" t="str">
        <f t="shared" si="4"/>
        <v>3.5.13: What CalAIM community support services were provided in the reporting month? (Check all that apply) - Day Habilitation Programs</v>
      </c>
      <c r="E280" t="s">
        <v>279</v>
      </c>
    </row>
    <row r="281" spans="1:5" ht="72">
      <c r="A281" s="20" t="s">
        <v>3695</v>
      </c>
      <c r="B281" t="s">
        <v>654</v>
      </c>
      <c r="C281" s="22" t="str">
        <f t="shared" si="4"/>
        <v>3.5.13: What CalAIM community support services were provided in the reporting month? (Check all that apply) - Nursing Facility Transition/Diversion to Assisted Living Facilities such as Residential Care Facilities for the Elderly (RCFEs) and Adult Residential Facilities (ARFs)</v>
      </c>
      <c r="E281" t="s">
        <v>280</v>
      </c>
    </row>
    <row r="282" spans="1:5" ht="43.15">
      <c r="A282" s="20" t="s">
        <v>3696</v>
      </c>
      <c r="B282" t="s">
        <v>654</v>
      </c>
      <c r="C282" s="22" t="str">
        <f t="shared" si="4"/>
        <v>3.5.13: What CalAIM community support services were provided in the reporting month? (Check all that apply) - Community Transition Services/Nursing Facility Transition to a Home</v>
      </c>
      <c r="E282" t="s">
        <v>281</v>
      </c>
    </row>
    <row r="283" spans="1:5" ht="43.15">
      <c r="A283" s="20" t="s">
        <v>3697</v>
      </c>
      <c r="B283" t="s">
        <v>654</v>
      </c>
      <c r="C283" s="22" t="str">
        <f t="shared" si="4"/>
        <v>3.5.13: What CalAIM community support services were provided in the reporting month? (Check all that apply) - Personal Care and Homemaker Services</v>
      </c>
      <c r="E283" t="s">
        <v>282</v>
      </c>
    </row>
    <row r="284" spans="1:5" ht="43.15">
      <c r="A284" s="20" t="s">
        <v>3698</v>
      </c>
      <c r="B284" t="s">
        <v>654</v>
      </c>
      <c r="C284" s="22" t="str">
        <f t="shared" si="4"/>
        <v>3.5.13: What CalAIM community support services were provided in the reporting month? (Check all that apply) - Environmental Accessibility Adaptations (Home Modifications)</v>
      </c>
      <c r="E284" t="s">
        <v>283</v>
      </c>
    </row>
    <row r="285" spans="1:5" ht="43.15">
      <c r="A285" s="20" t="s">
        <v>3699</v>
      </c>
      <c r="B285" t="s">
        <v>654</v>
      </c>
      <c r="C285" s="22" t="str">
        <f t="shared" si="4"/>
        <v>3.5.13: What CalAIM community support services were provided in the reporting month? (Check all that apply) - Medically-Supportive Food/Meals/Medically Tailored Meals</v>
      </c>
      <c r="E285" t="s">
        <v>284</v>
      </c>
    </row>
    <row r="286" spans="1:5" ht="28.9">
      <c r="A286" s="20" t="s">
        <v>3700</v>
      </c>
      <c r="B286" t="s">
        <v>654</v>
      </c>
      <c r="C286" s="22" t="str">
        <f t="shared" si="4"/>
        <v>3.5.13: What CalAIM community support services were provided in the reporting month? (Check all that apply) - Sobering Centers</v>
      </c>
      <c r="E286" t="s">
        <v>285</v>
      </c>
    </row>
    <row r="287" spans="1:5" ht="28.9">
      <c r="A287" s="20" t="s">
        <v>3701</v>
      </c>
      <c r="B287" t="s">
        <v>654</v>
      </c>
      <c r="C287" s="22" t="str">
        <f t="shared" si="4"/>
        <v>3.5.13: What CalAIM community support services were provided in the reporting month? (Check all that apply) - Asthma Remediation</v>
      </c>
      <c r="E287" t="s">
        <v>286</v>
      </c>
    </row>
    <row r="288" spans="1:5" ht="28.9">
      <c r="A288" s="20" t="s">
        <v>3702</v>
      </c>
      <c r="B288" t="s">
        <v>654</v>
      </c>
      <c r="C288" s="22" t="str">
        <f t="shared" si="4"/>
        <v>3.5.13: What CalAIM community support services were provided in the reporting month? (Check all that apply) - Unknown</v>
      </c>
      <c r="E288" t="s">
        <v>287</v>
      </c>
    </row>
    <row r="289" spans="1:5" ht="28.9">
      <c r="A289" s="20" t="s">
        <v>3703</v>
      </c>
      <c r="B289" t="s">
        <v>654</v>
      </c>
      <c r="C289" s="22" t="str">
        <f t="shared" si="4"/>
        <v>3.5.13: What CalAIM community support services were provided in the reporting month? (Check all that apply) - Other</v>
      </c>
      <c r="E289" t="s">
        <v>288</v>
      </c>
    </row>
    <row r="290" spans="1:5" ht="43.15">
      <c r="A290" s="20" t="s">
        <v>3704</v>
      </c>
      <c r="B290" t="s">
        <v>657</v>
      </c>
      <c r="C290" s="22" t="str">
        <f t="shared" si="4"/>
        <v>3.5.14: What, if any, CalAIM community support services were in the CARE agreement or plan in the reporting month?  (Check all that apply) - None</v>
      </c>
      <c r="E290" t="s">
        <v>289</v>
      </c>
    </row>
    <row r="291" spans="1:5" ht="43.15">
      <c r="A291" s="20" t="s">
        <v>3705</v>
      </c>
      <c r="B291" t="s">
        <v>657</v>
      </c>
      <c r="C291" s="22" t="str">
        <f t="shared" si="4"/>
        <v>3.5.14: What, if any, CalAIM community support services were in the CARE agreement or plan in the reporting month?  (Check all that apply) - Housing Transition Navigation Services</v>
      </c>
      <c r="E291" t="s">
        <v>290</v>
      </c>
    </row>
    <row r="292" spans="1:5" ht="43.15">
      <c r="A292" s="20" t="s">
        <v>3706</v>
      </c>
      <c r="B292" t="s">
        <v>657</v>
      </c>
      <c r="C292" s="22" t="str">
        <f t="shared" si="4"/>
        <v>3.5.14: What, if any, CalAIM community support services were in the CARE agreement or plan in the reporting month?  (Check all that apply) - Housing Deposits</v>
      </c>
      <c r="E292" t="s">
        <v>291</v>
      </c>
    </row>
    <row r="293" spans="1:5" ht="43.15">
      <c r="A293" s="20" t="s">
        <v>3707</v>
      </c>
      <c r="B293" t="s">
        <v>657</v>
      </c>
      <c r="C293" s="22" t="str">
        <f t="shared" si="4"/>
        <v>3.5.14: What, if any, CalAIM community support services were in the CARE agreement or plan in the reporting month?  (Check all that apply) - Housing Tenancy and Sustaining Services</v>
      </c>
      <c r="E293" t="s">
        <v>292</v>
      </c>
    </row>
    <row r="294" spans="1:5" ht="43.15">
      <c r="A294" s="20" t="s">
        <v>3708</v>
      </c>
      <c r="B294" t="s">
        <v>657</v>
      </c>
      <c r="C294" s="22" t="str">
        <f t="shared" si="4"/>
        <v>3.5.14: What, if any, CalAIM community support services were in the CARE agreement or plan in the reporting month?  (Check all that apply) - Short-Term Post-Hospitalization Housing</v>
      </c>
      <c r="E294" t="s">
        <v>293</v>
      </c>
    </row>
    <row r="295" spans="1:5" ht="43.15">
      <c r="A295" s="20" t="s">
        <v>3709</v>
      </c>
      <c r="B295" t="s">
        <v>657</v>
      </c>
      <c r="C295" s="22" t="str">
        <f t="shared" si="4"/>
        <v>3.5.14: What, if any, CalAIM community support services were in the CARE agreement or plan in the reporting month?  (Check all that apply) - Recuperative Care (Medical Respite)</v>
      </c>
      <c r="E295" t="s">
        <v>294</v>
      </c>
    </row>
    <row r="296" spans="1:5" ht="43.15">
      <c r="A296" s="20" t="s">
        <v>3710</v>
      </c>
      <c r="B296" t="s">
        <v>657</v>
      </c>
      <c r="C296" s="22" t="str">
        <f t="shared" si="4"/>
        <v>3.5.14: What, if any, CalAIM community support services were in the CARE agreement or plan in the reporting month?  (Check all that apply) - Respite Services</v>
      </c>
      <c r="E296" t="s">
        <v>295</v>
      </c>
    </row>
    <row r="297" spans="1:5" ht="43.15">
      <c r="A297" s="20" t="s">
        <v>3711</v>
      </c>
      <c r="B297" t="s">
        <v>657</v>
      </c>
      <c r="C297" s="22" t="str">
        <f t="shared" si="4"/>
        <v>3.5.14: What, if any, CalAIM community support services were in the CARE agreement or plan in the reporting month?  (Check all that apply) - Day Habilitation Programs</v>
      </c>
      <c r="E297" t="s">
        <v>296</v>
      </c>
    </row>
    <row r="298" spans="1:5" ht="72">
      <c r="A298" s="20" t="s">
        <v>3712</v>
      </c>
      <c r="B298" t="s">
        <v>657</v>
      </c>
      <c r="C298" s="22" t="str">
        <f t="shared" si="4"/>
        <v>3.5.14: What, if any, CalAIM community support services were in the CARE agreement or plan in the reporting month?  (Check all that apply) - Nursing Facility Transition/Diversion to Assisted Living Facilities such as Residential Care Facilities for the Elderly (RCFEs) and Adult Residential Facilities (ARFs)</v>
      </c>
      <c r="E298" t="s">
        <v>297</v>
      </c>
    </row>
    <row r="299" spans="1:5" ht="57.6">
      <c r="A299" s="20" t="s">
        <v>3713</v>
      </c>
      <c r="B299" t="s">
        <v>657</v>
      </c>
      <c r="C299" s="22" t="str">
        <f t="shared" si="4"/>
        <v>3.5.14: What, if any, CalAIM community support services were in the CARE agreement or plan in the reporting month?  (Check all that apply) - Community Transition Services/Nursing Facility Transition to a Home</v>
      </c>
      <c r="E299" t="s">
        <v>298</v>
      </c>
    </row>
    <row r="300" spans="1:5" ht="43.15">
      <c r="A300" s="20" t="s">
        <v>3714</v>
      </c>
      <c r="B300" t="s">
        <v>657</v>
      </c>
      <c r="C300" s="22" t="str">
        <f t="shared" si="4"/>
        <v>3.5.14: What, if any, CalAIM community support services were in the CARE agreement or plan in the reporting month?  (Check all that apply) - Personal Care and Homemaker Services</v>
      </c>
      <c r="E300" t="s">
        <v>299</v>
      </c>
    </row>
    <row r="301" spans="1:5" ht="57.6">
      <c r="A301" s="20" t="s">
        <v>3715</v>
      </c>
      <c r="B301" t="s">
        <v>657</v>
      </c>
      <c r="C301" s="22" t="str">
        <f t="shared" si="4"/>
        <v>3.5.14: What, if any, CalAIM community support services were in the CARE agreement or plan in the reporting month?  (Check all that apply) - Environmental Accessibility Adaptations (Home Modifications)</v>
      </c>
      <c r="E301" t="s">
        <v>300</v>
      </c>
    </row>
    <row r="302" spans="1:5" ht="57.6">
      <c r="A302" s="20" t="s">
        <v>3716</v>
      </c>
      <c r="B302" t="s">
        <v>657</v>
      </c>
      <c r="C302" s="22" t="str">
        <f t="shared" si="4"/>
        <v>3.5.14: What, if any, CalAIM community support services were in the CARE agreement or plan in the reporting month?  (Check all that apply) - Medically-Supportive Food/Meals/Medically Tailored Meals</v>
      </c>
      <c r="E302" t="s">
        <v>301</v>
      </c>
    </row>
    <row r="303" spans="1:5" ht="43.15">
      <c r="A303" s="20" t="s">
        <v>3717</v>
      </c>
      <c r="B303" t="s">
        <v>657</v>
      </c>
      <c r="C303" s="22" t="str">
        <f t="shared" si="4"/>
        <v>3.5.14: What, if any, CalAIM community support services were in the CARE agreement or plan in the reporting month?  (Check all that apply) - Sobering Centers</v>
      </c>
      <c r="E303" t="s">
        <v>302</v>
      </c>
    </row>
    <row r="304" spans="1:5" ht="43.15">
      <c r="A304" s="20" t="s">
        <v>3718</v>
      </c>
      <c r="B304" t="s">
        <v>657</v>
      </c>
      <c r="C304" s="22" t="str">
        <f t="shared" si="4"/>
        <v>3.5.14: What, if any, CalAIM community support services were in the CARE agreement or plan in the reporting month?  (Check all that apply) - Asthma Remediation</v>
      </c>
      <c r="E304" t="s">
        <v>303</v>
      </c>
    </row>
    <row r="305" spans="1:5" ht="43.15">
      <c r="A305" s="20" t="s">
        <v>3719</v>
      </c>
      <c r="B305" t="s">
        <v>657</v>
      </c>
      <c r="C305" s="22" t="str">
        <f t="shared" si="4"/>
        <v>3.5.14: What, if any, CalAIM community support services were in the CARE agreement or plan in the reporting month?  (Check all that apply) - Unknown</v>
      </c>
      <c r="E305" t="s">
        <v>304</v>
      </c>
    </row>
    <row r="306" spans="1:5" ht="43.15">
      <c r="A306" s="20" t="s">
        <v>3720</v>
      </c>
      <c r="B306" t="s">
        <v>657</v>
      </c>
      <c r="C306" s="22" t="str">
        <f t="shared" si="4"/>
        <v>3.5.14: What, if any, CalAIM community support services were in the CARE agreement or plan in the reporting month?  (Check all that apply) - Other</v>
      </c>
      <c r="E306" t="s">
        <v>305</v>
      </c>
    </row>
    <row r="307" spans="1:5" ht="43.15">
      <c r="A307" s="20" t="s">
        <v>3721</v>
      </c>
      <c r="B307" t="s">
        <v>659</v>
      </c>
      <c r="C307" s="22" t="str">
        <f t="shared" si="4"/>
        <v>3.5.15: Of those CalAIM community support services listed in the CARE agreement or plan, which ones were not provided to the client in the reporting month? (Check all that apply) - None</v>
      </c>
      <c r="E307" t="s">
        <v>306</v>
      </c>
    </row>
    <row r="308" spans="1:5" ht="57.6">
      <c r="A308" s="20" t="s">
        <v>3722</v>
      </c>
      <c r="B308" t="s">
        <v>659</v>
      </c>
      <c r="C308" s="22" t="str">
        <f t="shared" si="4"/>
        <v>3.5.15: Of those CalAIM community support services listed in the CARE agreement or plan, which ones were not provided to the client in the reporting month? (Check all that apply) - Housing Transition Navigation Services</v>
      </c>
      <c r="E308" t="s">
        <v>307</v>
      </c>
    </row>
    <row r="309" spans="1:5" ht="57.6">
      <c r="A309" s="20" t="s">
        <v>3723</v>
      </c>
      <c r="B309" t="s">
        <v>659</v>
      </c>
      <c r="C309" s="22" t="str">
        <f t="shared" si="4"/>
        <v>3.5.15: Of those CalAIM community support services listed in the CARE agreement or plan, which ones were not provided to the client in the reporting month? (Check all that apply) - Housing Deposits</v>
      </c>
      <c r="E309" t="s">
        <v>308</v>
      </c>
    </row>
    <row r="310" spans="1:5" ht="57.6">
      <c r="A310" s="20" t="s">
        <v>3724</v>
      </c>
      <c r="B310" t="s">
        <v>659</v>
      </c>
      <c r="C310" s="22" t="str">
        <f t="shared" si="4"/>
        <v>3.5.15: Of those CalAIM community support services listed in the CARE agreement or plan, which ones were not provided to the client in the reporting month? (Check all that apply) - Housing Tenancy and Sustaining Services</v>
      </c>
      <c r="E310" t="s">
        <v>309</v>
      </c>
    </row>
    <row r="311" spans="1:5" ht="57.6">
      <c r="A311" s="20" t="s">
        <v>3725</v>
      </c>
      <c r="B311" t="s">
        <v>659</v>
      </c>
      <c r="C311" s="22" t="str">
        <f t="shared" si="4"/>
        <v>3.5.15: Of those CalAIM community support services listed in the CARE agreement or plan, which ones were not provided to the client in the reporting month? (Check all that apply) - Short-Term Post-Hospitalization Housing</v>
      </c>
      <c r="E311" t="s">
        <v>310</v>
      </c>
    </row>
    <row r="312" spans="1:5" ht="57.6">
      <c r="A312" s="20" t="s">
        <v>3726</v>
      </c>
      <c r="B312" t="s">
        <v>659</v>
      </c>
      <c r="C312" s="22" t="str">
        <f t="shared" si="4"/>
        <v>3.5.15: Of those CalAIM community support services listed in the CARE agreement or plan, which ones were not provided to the client in the reporting month? (Check all that apply) - Recuperative Care (Medical Respite)</v>
      </c>
      <c r="E312" t="s">
        <v>311</v>
      </c>
    </row>
    <row r="313" spans="1:5" ht="43.15">
      <c r="A313" s="20" t="s">
        <v>3727</v>
      </c>
      <c r="B313" t="s">
        <v>659</v>
      </c>
      <c r="C313" s="22" t="str">
        <f t="shared" si="4"/>
        <v>3.5.15: Of those CalAIM community support services listed in the CARE agreement or plan, which ones were not provided to the client in the reporting month? (Check all that apply) - Respite Services</v>
      </c>
      <c r="E313" t="s">
        <v>312</v>
      </c>
    </row>
    <row r="314" spans="1:5" ht="57.6">
      <c r="A314" s="20" t="s">
        <v>3728</v>
      </c>
      <c r="B314" t="s">
        <v>659</v>
      </c>
      <c r="C314" s="22" t="str">
        <f t="shared" si="4"/>
        <v>3.5.15: Of those CalAIM community support services listed in the CARE agreement or plan, which ones were not provided to the client in the reporting month? (Check all that apply) - Day Habilitation Programs</v>
      </c>
      <c r="E314" t="s">
        <v>313</v>
      </c>
    </row>
    <row r="315" spans="1:5" ht="86.45">
      <c r="A315" s="20" t="s">
        <v>3729</v>
      </c>
      <c r="B315" t="s">
        <v>659</v>
      </c>
      <c r="C315" s="22" t="str">
        <f t="shared" si="4"/>
        <v>3.5.15: Of those CalAIM community support services listed in the CARE agreement or plan, which ones were not provided to the client in the reporting month? (Check all that apply) - Nursing Facility Transition/Diversion to Assisted Living Facilities such as Residential Care Facilities for the Elderly (RCFEs) and Adult Residential Facilities (ARFs)</v>
      </c>
      <c r="E315" t="s">
        <v>314</v>
      </c>
    </row>
    <row r="316" spans="1:5" ht="57.6">
      <c r="A316" s="20" t="s">
        <v>3730</v>
      </c>
      <c r="B316" t="s">
        <v>659</v>
      </c>
      <c r="C316" s="22" t="str">
        <f t="shared" si="4"/>
        <v>3.5.15: Of those CalAIM community support services listed in the CARE agreement or plan, which ones were not provided to the client in the reporting month? (Check all that apply) - Community Transition Services/Nursing Facility Transition to a Home</v>
      </c>
      <c r="E316" t="s">
        <v>315</v>
      </c>
    </row>
    <row r="317" spans="1:5" ht="57.6">
      <c r="A317" s="20" t="s">
        <v>3731</v>
      </c>
      <c r="B317" t="s">
        <v>659</v>
      </c>
      <c r="C317" s="22" t="str">
        <f t="shared" si="4"/>
        <v>3.5.15: Of those CalAIM community support services listed in the CARE agreement or plan, which ones were not provided to the client in the reporting month? (Check all that apply) - Personal Care and Homemaker Services</v>
      </c>
      <c r="E317" t="s">
        <v>316</v>
      </c>
    </row>
    <row r="318" spans="1:5" ht="57.6">
      <c r="A318" s="20" t="s">
        <v>3732</v>
      </c>
      <c r="B318" t="s">
        <v>659</v>
      </c>
      <c r="C318" s="22" t="str">
        <f t="shared" si="4"/>
        <v>3.5.15: Of those CalAIM community support services listed in the CARE agreement or plan, which ones were not provided to the client in the reporting month? (Check all that apply) - Environmental Accessibility Adaptations (Home Modifications)</v>
      </c>
      <c r="E318" t="s">
        <v>317</v>
      </c>
    </row>
    <row r="319" spans="1:5" ht="57.6">
      <c r="A319" s="20" t="s">
        <v>3733</v>
      </c>
      <c r="B319" t="s">
        <v>659</v>
      </c>
      <c r="C319" s="22" t="str">
        <f t="shared" si="4"/>
        <v>3.5.15: Of those CalAIM community support services listed in the CARE agreement or plan, which ones were not provided to the client in the reporting month? (Check all that apply) - Medically-Supportive Food/Meals/Medically Tailored Meals</v>
      </c>
      <c r="E319" t="s">
        <v>318</v>
      </c>
    </row>
    <row r="320" spans="1:5" ht="57.6">
      <c r="A320" s="20" t="s">
        <v>3734</v>
      </c>
      <c r="B320" t="s">
        <v>659</v>
      </c>
      <c r="C320" s="22" t="str">
        <f t="shared" si="4"/>
        <v>3.5.15: Of those CalAIM community support services listed in the CARE agreement or plan, which ones were not provided to the client in the reporting month? (Check all that apply) - Sobering Centers</v>
      </c>
      <c r="E320" t="s">
        <v>319</v>
      </c>
    </row>
    <row r="321" spans="1:5" ht="57.6">
      <c r="A321" s="20" t="s">
        <v>3735</v>
      </c>
      <c r="B321" t="s">
        <v>659</v>
      </c>
      <c r="C321" s="22" t="str">
        <f t="shared" si="4"/>
        <v>3.5.15: Of those CalAIM community support services listed in the CARE agreement or plan, which ones were not provided to the client in the reporting month? (Check all that apply) - Asthma Remediation</v>
      </c>
      <c r="E321" t="s">
        <v>320</v>
      </c>
    </row>
    <row r="322" spans="1:5" ht="43.15">
      <c r="A322" s="20" t="s">
        <v>3736</v>
      </c>
      <c r="B322" t="s">
        <v>659</v>
      </c>
      <c r="C322" s="22" t="str">
        <f t="shared" ref="C322:C385" si="5">_xlfn.CONCAT(B322, ": ", A322)</f>
        <v>3.5.15: Of those CalAIM community support services listed in the CARE agreement or plan, which ones were not provided to the client in the reporting month? (Check all that apply) - Unknown</v>
      </c>
      <c r="E322" t="s">
        <v>321</v>
      </c>
    </row>
    <row r="323" spans="1:5" ht="43.15">
      <c r="A323" s="20" t="s">
        <v>3737</v>
      </c>
      <c r="B323" t="s">
        <v>659</v>
      </c>
      <c r="C323" s="22" t="str">
        <f t="shared" si="5"/>
        <v>3.5.15: Of those CalAIM community support services listed in the CARE agreement or plan, which ones were not provided to the client in the reporting month? (Check all that apply) - Other</v>
      </c>
      <c r="E323" t="s">
        <v>322</v>
      </c>
    </row>
    <row r="324" spans="1:5" ht="43.15">
      <c r="A324" s="20" t="s">
        <v>3738</v>
      </c>
      <c r="B324" t="s">
        <v>661</v>
      </c>
      <c r="C324" s="22" t="str">
        <f t="shared" si="5"/>
        <v>3.5.16: If "Housing Transition Navigation Services" listed in the CARE agreement/plan were not provided in the reporting month, what was the primary reason?  - Response</v>
      </c>
      <c r="E324" t="s">
        <v>323</v>
      </c>
    </row>
    <row r="325" spans="1:5" ht="43.15">
      <c r="A325" s="20" t="s">
        <v>3739</v>
      </c>
      <c r="B325" t="s">
        <v>661</v>
      </c>
      <c r="C325" s="22" t="str">
        <f t="shared" si="5"/>
        <v>3.5.16: If "Housing Transition Navigation Services" listed in the CARE agreement/plan were not provided in the reporting month, what was the primary reason?  - Other</v>
      </c>
      <c r="E325" t="s">
        <v>324</v>
      </c>
    </row>
    <row r="326" spans="1:5" ht="43.15">
      <c r="A326" s="20" t="s">
        <v>3740</v>
      </c>
      <c r="B326" t="s">
        <v>661</v>
      </c>
      <c r="C326" s="22" t="str">
        <f t="shared" si="5"/>
        <v>3.5.16: If "Housing Deposits" listed in the CARE agreement/plan were not provided in the reporting month, what was the primary reason?  - Response</v>
      </c>
      <c r="E326" t="s">
        <v>325</v>
      </c>
    </row>
    <row r="327" spans="1:5" ht="43.15">
      <c r="A327" s="20" t="s">
        <v>3741</v>
      </c>
      <c r="B327" t="s">
        <v>661</v>
      </c>
      <c r="C327" s="22" t="str">
        <f t="shared" si="5"/>
        <v>3.5.16: If "Housing Deposits" listed in the CARE agreement/plan were not provided in the reporting month, what was the primary reason?  - Other</v>
      </c>
      <c r="E327" t="s">
        <v>326</v>
      </c>
    </row>
    <row r="328" spans="1:5" ht="43.15">
      <c r="A328" s="20" t="s">
        <v>3742</v>
      </c>
      <c r="B328" t="s">
        <v>661</v>
      </c>
      <c r="C328" s="22" t="str">
        <f t="shared" si="5"/>
        <v>3.5.16: If "Housing Tenancy and Sustaining Services" listed in the CARE agreement/plan were not provided in the reporting month, what was the primary reason?  - Response</v>
      </c>
      <c r="E328" t="s">
        <v>327</v>
      </c>
    </row>
    <row r="329" spans="1:5" ht="43.15">
      <c r="A329" s="20" t="s">
        <v>3743</v>
      </c>
      <c r="B329" t="s">
        <v>661</v>
      </c>
      <c r="C329" s="22" t="str">
        <f t="shared" si="5"/>
        <v>3.5.16: If "Housing Tenancy and Sustaining Services" listed in the CARE agreement/plan were not provided in the reporting month, what was the primary reason?  - Other</v>
      </c>
      <c r="E329" t="s">
        <v>328</v>
      </c>
    </row>
    <row r="330" spans="1:5" ht="43.15">
      <c r="A330" s="20" t="s">
        <v>3744</v>
      </c>
      <c r="B330" t="s">
        <v>661</v>
      </c>
      <c r="C330" s="22" t="str">
        <f t="shared" si="5"/>
        <v>3.5.16: If "Short-Term Post-Hospitalization Housing" listed in the CARE agreement/plan were not provided in the reporting month, what was the primary reason?  - Response</v>
      </c>
      <c r="E330" t="s">
        <v>329</v>
      </c>
    </row>
    <row r="331" spans="1:5" ht="43.15">
      <c r="A331" s="20" t="s">
        <v>3745</v>
      </c>
      <c r="B331" t="s">
        <v>661</v>
      </c>
      <c r="C331" s="22" t="str">
        <f t="shared" si="5"/>
        <v>3.5.16: If "Short-Term Post-Hospitalization Housing" listed in the CARE agreement/plan were not provided in the reporting month, what was the primary reason?  - Other</v>
      </c>
      <c r="E331" t="s">
        <v>330</v>
      </c>
    </row>
    <row r="332" spans="1:5" ht="43.15">
      <c r="A332" s="20" t="s">
        <v>3746</v>
      </c>
      <c r="B332" t="s">
        <v>661</v>
      </c>
      <c r="C332" s="22" t="str">
        <f t="shared" si="5"/>
        <v>3.5.16: If "Recuperative Care (Medical Respite)" listed in the CARE agreement/plan were not provided in the reporting month, what was the primary reason?  - Response</v>
      </c>
      <c r="E332" t="s">
        <v>331</v>
      </c>
    </row>
    <row r="333" spans="1:5" ht="43.15">
      <c r="A333" s="20" t="s">
        <v>3747</v>
      </c>
      <c r="B333" t="s">
        <v>661</v>
      </c>
      <c r="C333" s="22" t="str">
        <f t="shared" si="5"/>
        <v>3.5.16: If "Recuperative Care (Medical Respite)" listed in the CARE agreement/plan were not provided in the reporting month, what was the primary reason?  - Other</v>
      </c>
      <c r="E333" t="s">
        <v>332</v>
      </c>
    </row>
    <row r="334" spans="1:5" ht="43.15">
      <c r="A334" s="20" t="s">
        <v>3748</v>
      </c>
      <c r="B334" t="s">
        <v>661</v>
      </c>
      <c r="C334" s="22" t="str">
        <f t="shared" si="5"/>
        <v>3.5.16: If "Respite Services" listed in the CARE agreement/plan were not provided in the reporting month, what was the primary reason?  - Response</v>
      </c>
      <c r="E334" t="s">
        <v>333</v>
      </c>
    </row>
    <row r="335" spans="1:5" ht="43.15">
      <c r="A335" s="20" t="s">
        <v>3749</v>
      </c>
      <c r="B335" t="s">
        <v>661</v>
      </c>
      <c r="C335" s="22" t="str">
        <f t="shared" si="5"/>
        <v>3.5.16: If "Respite Services" listed in the CARE agreement/plan were not provided in the reporting month, what was the primary reason?  - Other</v>
      </c>
      <c r="E335" t="s">
        <v>334</v>
      </c>
    </row>
    <row r="336" spans="1:5" ht="43.15">
      <c r="A336" s="20" t="s">
        <v>3750</v>
      </c>
      <c r="B336" t="s">
        <v>661</v>
      </c>
      <c r="C336" s="22" t="str">
        <f t="shared" si="5"/>
        <v>3.5.16: If "Day Habilitation Programs" listed in the CARE agreement/plan were not provided in the reporting month, what was the primary reason?  - Response</v>
      </c>
      <c r="E336" t="s">
        <v>335</v>
      </c>
    </row>
    <row r="337" spans="1:5" ht="43.15">
      <c r="A337" s="20" t="s">
        <v>3751</v>
      </c>
      <c r="B337" t="s">
        <v>661</v>
      </c>
      <c r="C337" s="22" t="str">
        <f t="shared" si="5"/>
        <v>3.5.16: If "Day Habilitation Programs" listed in the CARE agreement/plan were not provided in the reporting month, what was the primary reason?  - Other</v>
      </c>
      <c r="E337" t="s">
        <v>336</v>
      </c>
    </row>
    <row r="338" spans="1:5" ht="72">
      <c r="A338" s="20" t="s">
        <v>3752</v>
      </c>
      <c r="B338" t="s">
        <v>661</v>
      </c>
      <c r="C338" s="22" t="str">
        <f t="shared" si="5"/>
        <v>3.5.16: If "Nursing Facility Transition/Diversion to Assisted Living Facilities such as Residential Care Facilities for the Elderly (RCFEs) and Adult Residential Facilities (ARFs)" listed in the CARE agreement/plan were not provided in the reporting month, what was the primary reason?  - Response</v>
      </c>
      <c r="E338" t="s">
        <v>337</v>
      </c>
    </row>
    <row r="339" spans="1:5" ht="72">
      <c r="A339" s="20" t="s">
        <v>3753</v>
      </c>
      <c r="B339" t="s">
        <v>661</v>
      </c>
      <c r="C339" s="22" t="str">
        <f t="shared" si="5"/>
        <v>3.5.16: If "Nursing Facility Transition/Diversion to Assisted Living Facilities such as Residential Care Facilities for the Elderly (RCFEs) and Adult Residential Facilities (ARFs)" listed in the CARE agreement/plan were not provided in the reporting month, what was the primary reason?  - Other</v>
      </c>
      <c r="E339" t="s">
        <v>338</v>
      </c>
    </row>
    <row r="340" spans="1:5" ht="57.6">
      <c r="A340" s="20" t="s">
        <v>3754</v>
      </c>
      <c r="B340" t="s">
        <v>661</v>
      </c>
      <c r="C340" s="22" t="str">
        <f t="shared" si="5"/>
        <v>3.5.16: If "Community Transition Services/Nursing Facility Transition to a Home" listed in the CARE agreement/plan were not provided in the reporting month, what was the primary reason?  - Response</v>
      </c>
      <c r="E340" t="s">
        <v>339</v>
      </c>
    </row>
    <row r="341" spans="1:5" ht="43.15">
      <c r="A341" s="20" t="s">
        <v>3755</v>
      </c>
      <c r="B341" t="s">
        <v>661</v>
      </c>
      <c r="C341" s="22" t="str">
        <f t="shared" si="5"/>
        <v>3.5.16: If "Community Transition Services/Nursing Facility Transition to a Home" listed in the CARE agreement/plan were not provided in the reporting month, what was the primary reason?  - Other</v>
      </c>
      <c r="E341" t="s">
        <v>340</v>
      </c>
    </row>
    <row r="342" spans="1:5" ht="43.15">
      <c r="A342" s="20" t="s">
        <v>3756</v>
      </c>
      <c r="B342" t="s">
        <v>661</v>
      </c>
      <c r="C342" s="22" t="str">
        <f t="shared" si="5"/>
        <v>3.5.16: If "Personal Care and Homemaker Services" listed in the CARE agreement/plan were not provided in the reporting month, what was the primary reason?  - Response</v>
      </c>
      <c r="E342" t="s">
        <v>341</v>
      </c>
    </row>
    <row r="343" spans="1:5" ht="43.15">
      <c r="A343" s="20" t="s">
        <v>3757</v>
      </c>
      <c r="B343" t="s">
        <v>661</v>
      </c>
      <c r="C343" s="22" t="str">
        <f t="shared" si="5"/>
        <v>3.5.16: If "Personal Care and Homemaker Services" listed in the CARE agreement/plan were not provided in the reporting month, what was the primary reason?  - Other</v>
      </c>
      <c r="E343" t="s">
        <v>342</v>
      </c>
    </row>
    <row r="344" spans="1:5" ht="57.6">
      <c r="A344" s="20" t="s">
        <v>3758</v>
      </c>
      <c r="B344" t="s">
        <v>661</v>
      </c>
      <c r="C344" s="22" t="str">
        <f t="shared" si="5"/>
        <v>3.5.16: If "Environmental Accessibility Adaptations (Home Modifications)" listed in the CARE agreement/plan were not provided in the reporting month, what was the primary reason?  - Response</v>
      </c>
      <c r="E344" t="s">
        <v>343</v>
      </c>
    </row>
    <row r="345" spans="1:5" ht="57.6">
      <c r="A345" s="20" t="s">
        <v>3759</v>
      </c>
      <c r="B345" t="s">
        <v>661</v>
      </c>
      <c r="C345" s="22" t="str">
        <f t="shared" si="5"/>
        <v>3.5.16: If "Environmental Accessibility Adaptations (Home Modifications)" listed in the CARE agreement/plan were not provided in the reporting month, what was the primary reason?  - Other</v>
      </c>
      <c r="E345" t="s">
        <v>344</v>
      </c>
    </row>
    <row r="346" spans="1:5" ht="43.15">
      <c r="A346" s="20" t="s">
        <v>3760</v>
      </c>
      <c r="B346" t="s">
        <v>661</v>
      </c>
      <c r="C346" s="22" t="str">
        <f t="shared" si="5"/>
        <v>3.5.16: If "Medically-Supportive Food/Meals/Medically Tailored Meals" listed in the CARE agreement/plan were not provided in the reporting month, what was the primary reason?  - Response</v>
      </c>
      <c r="E346" t="s">
        <v>345</v>
      </c>
    </row>
    <row r="347" spans="1:5" ht="43.15">
      <c r="A347" s="20" t="s">
        <v>3761</v>
      </c>
      <c r="B347" t="s">
        <v>661</v>
      </c>
      <c r="C347" s="22" t="str">
        <f t="shared" si="5"/>
        <v>3.5.16: If "Medically-Supportive Food/Meals/Medically Tailored Meals" listed in the CARE agreement/plan were not provided in the reporting month, what was the primary reason?  - Other</v>
      </c>
      <c r="E347" t="s">
        <v>346</v>
      </c>
    </row>
    <row r="348" spans="1:5" ht="43.15">
      <c r="A348" s="20" t="s">
        <v>3762</v>
      </c>
      <c r="B348" t="s">
        <v>661</v>
      </c>
      <c r="C348" s="22" t="str">
        <f t="shared" si="5"/>
        <v>3.5.16: If "Sobering Centers" listed in the CARE agreement/plan were not provided in the reporting month, what was the primary reason?  - Response</v>
      </c>
      <c r="E348" t="s">
        <v>347</v>
      </c>
    </row>
    <row r="349" spans="1:5" ht="43.15">
      <c r="A349" s="20" t="s">
        <v>3763</v>
      </c>
      <c r="B349" t="s">
        <v>661</v>
      </c>
      <c r="C349" s="22" t="str">
        <f t="shared" si="5"/>
        <v>3.5.16: If "Sobering Centers" listed in the CARE agreement/plan were not provided in the reporting month, what was the primary reason?  - Other</v>
      </c>
      <c r="E349" t="s">
        <v>348</v>
      </c>
    </row>
    <row r="350" spans="1:5" ht="43.15">
      <c r="A350" s="20" t="s">
        <v>3764</v>
      </c>
      <c r="B350" t="s">
        <v>661</v>
      </c>
      <c r="C350" s="22" t="str">
        <f t="shared" si="5"/>
        <v>3.5.16: If "Asthma Remediation" listed in the CARE agreement/plan were not provided in the reporting month, what was the primary reason?  - Response</v>
      </c>
      <c r="E350" t="s">
        <v>349</v>
      </c>
    </row>
    <row r="351" spans="1:5" ht="43.15">
      <c r="A351" s="20" t="s">
        <v>3765</v>
      </c>
      <c r="B351" t="s">
        <v>661</v>
      </c>
      <c r="C351" s="22" t="str">
        <f t="shared" si="5"/>
        <v>3.5.16: If "Asthma Remediation" listed in the CARE agreement/plan were not provided in the reporting month, what was the primary reason?  - Other</v>
      </c>
      <c r="E351" t="s">
        <v>350</v>
      </c>
    </row>
    <row r="352" spans="1:5" ht="43.15">
      <c r="A352" s="20" t="s">
        <v>3766</v>
      </c>
      <c r="B352" t="s">
        <v>661</v>
      </c>
      <c r="C352" s="22" t="str">
        <f t="shared" si="5"/>
        <v>3.5.16: If "Other CalAIM Community Supports" listed in the CARE agreement/plan were not provided in the reporting month, what was the primary reason?  - Response</v>
      </c>
      <c r="E352" t="s">
        <v>351</v>
      </c>
    </row>
    <row r="353" spans="1:5" ht="43.15">
      <c r="A353" s="20" t="s">
        <v>3767</v>
      </c>
      <c r="B353" t="s">
        <v>661</v>
      </c>
      <c r="C353" s="22" t="str">
        <f t="shared" si="5"/>
        <v>3.5.16: If "Other CalAIM Community Supports" listed in the CARE agreement/plan were not provided in the reporting month, what was the primary reason?  - Other</v>
      </c>
      <c r="E353" t="s">
        <v>352</v>
      </c>
    </row>
    <row r="354" spans="1:5" ht="28.9">
      <c r="A354" s="20" t="s">
        <v>3768</v>
      </c>
      <c r="B354" t="s">
        <v>1672</v>
      </c>
      <c r="C354" s="22" t="str">
        <f t="shared" si="5"/>
        <v>3.5.17: What social services and supports were provided to the client in the reporting month? (Check all that apply). - None</v>
      </c>
      <c r="E354" t="s">
        <v>353</v>
      </c>
    </row>
    <row r="355" spans="1:5" ht="57.6">
      <c r="A355" s="20" t="s">
        <v>3769</v>
      </c>
      <c r="B355" t="s">
        <v>1672</v>
      </c>
      <c r="C355" s="22" t="str">
        <f t="shared" si="5"/>
        <v>3.5.17: What social services and supports were provided to the client in the reporting month? (Check all that apply). - Public Benefit – Supplemental Security Income/State Supplementary Payment (SSI/SSP)</v>
      </c>
      <c r="E355" t="s">
        <v>354</v>
      </c>
    </row>
    <row r="356" spans="1:5" ht="43.15">
      <c r="A356" s="20" t="s">
        <v>3770</v>
      </c>
      <c r="B356" t="s">
        <v>1672</v>
      </c>
      <c r="C356" s="22" t="str">
        <f t="shared" si="5"/>
        <v>3.5.17: What social services and supports were provided to the client in the reporting month? (Check all that apply). - Public Benefit – Cash Assistance Program for Immigrants (CAPI)</v>
      </c>
      <c r="E356" t="s">
        <v>355</v>
      </c>
    </row>
    <row r="357" spans="1:5" ht="43.15">
      <c r="A357" s="20" t="s">
        <v>3771</v>
      </c>
      <c r="B357" t="s">
        <v>1672</v>
      </c>
      <c r="C357" s="22" t="str">
        <f t="shared" si="5"/>
        <v>3.5.17: What social services and supports were provided to the client in the reporting month? (Check all that apply). - Public Benefit – CalWORKs</v>
      </c>
      <c r="E357" t="s">
        <v>356</v>
      </c>
    </row>
    <row r="358" spans="1:5" ht="43.15">
      <c r="A358" s="20" t="s">
        <v>3772</v>
      </c>
      <c r="B358" t="s">
        <v>1672</v>
      </c>
      <c r="C358" s="22" t="str">
        <f t="shared" si="5"/>
        <v>3.5.17: What social services and supports were provided to the client in the reporting month? (Check all that apply). - Public Benefit – California Food Assistance Program</v>
      </c>
      <c r="E358" t="s">
        <v>357</v>
      </c>
    </row>
    <row r="359" spans="1:5" ht="43.15">
      <c r="A359" s="20" t="s">
        <v>3773</v>
      </c>
      <c r="B359" t="s">
        <v>1672</v>
      </c>
      <c r="C359" s="22" t="str">
        <f t="shared" si="5"/>
        <v>3.5.17: What social services and supports were provided to the client in the reporting month? (Check all that apply). - Public Benefit – In–Home Supportive Services Program</v>
      </c>
      <c r="E359" t="s">
        <v>358</v>
      </c>
    </row>
    <row r="360" spans="1:5" ht="43.15">
      <c r="A360" s="20" t="s">
        <v>3774</v>
      </c>
      <c r="B360" t="s">
        <v>1672</v>
      </c>
      <c r="C360" s="22" t="str">
        <f t="shared" si="5"/>
        <v>3.5.17: What social services and supports were provided to the client in the reporting month? (Check all that apply). - Public Benefit – CalFresh</v>
      </c>
      <c r="E360" t="s">
        <v>359</v>
      </c>
    </row>
    <row r="361" spans="1:5" ht="43.15">
      <c r="A361" s="20" t="s">
        <v>3775</v>
      </c>
      <c r="B361" t="s">
        <v>1672</v>
      </c>
      <c r="C361" s="22" t="str">
        <f t="shared" si="5"/>
        <v>3.5.17: What social services and supports were provided to the client in the reporting month? (Check all that apply). - Other Service - Education and/or Employment Services</v>
      </c>
      <c r="E361" t="s">
        <v>360</v>
      </c>
    </row>
    <row r="362" spans="1:5" ht="43.15">
      <c r="A362" s="20" t="s">
        <v>3776</v>
      </c>
      <c r="B362" t="s">
        <v>1672</v>
      </c>
      <c r="C362" s="22" t="str">
        <f t="shared" si="5"/>
        <v>3.5.17: What social services and supports were provided to the client in the reporting month? (Check all that apply). - Other Service - Family Education and Support Services</v>
      </c>
      <c r="E362" t="s">
        <v>361</v>
      </c>
    </row>
    <row r="363" spans="1:5" ht="72">
      <c r="A363" s="20" t="s">
        <v>3777</v>
      </c>
      <c r="B363" t="s">
        <v>1672</v>
      </c>
      <c r="C363" s="22" t="str">
        <f t="shared" si="5"/>
        <v>3.5.17: What social services and supports were provided to the client in the reporting month? (Check all that apply). - Other Service – Benefits Advocacy Services (service professionals, family members, and friends who learn basic information about benefits programs to help people with disabilities)</v>
      </c>
      <c r="E363" t="s">
        <v>362</v>
      </c>
    </row>
    <row r="364" spans="1:5" ht="28.9">
      <c r="A364" s="20" t="s">
        <v>3778</v>
      </c>
      <c r="B364" t="s">
        <v>1672</v>
      </c>
      <c r="C364" s="22" t="str">
        <f t="shared" si="5"/>
        <v>3.5.17: What social services and supports were provided to the client in the reporting month? (Check all that apply). - Unknown</v>
      </c>
      <c r="E364" t="s">
        <v>363</v>
      </c>
    </row>
    <row r="365" spans="1:5" ht="28.9">
      <c r="A365" s="20" t="s">
        <v>3779</v>
      </c>
      <c r="B365" t="s">
        <v>1672</v>
      </c>
      <c r="C365" s="22" t="str">
        <f t="shared" si="5"/>
        <v>3.5.17: What social services and supports were provided to the client in the reporting month? (Check all that apply). - Other</v>
      </c>
      <c r="E365" t="s">
        <v>364</v>
      </c>
    </row>
    <row r="366" spans="1:5" ht="43.15">
      <c r="A366" s="20" t="s">
        <v>3780</v>
      </c>
      <c r="B366" t="s">
        <v>1696</v>
      </c>
      <c r="C366" s="22" t="str">
        <f t="shared" si="5"/>
        <v>3.5.18: What, if any, social services and supports were in the CARE agreement or plan in the reporting month?  (Check all that apply) - None</v>
      </c>
      <c r="E366" t="s">
        <v>365</v>
      </c>
    </row>
    <row r="367" spans="1:5" ht="57.6">
      <c r="A367" s="20" t="s">
        <v>3781</v>
      </c>
      <c r="B367" t="s">
        <v>1696</v>
      </c>
      <c r="C367" s="22" t="str">
        <f t="shared" si="5"/>
        <v>3.5.18: What, if any, social services and supports were in the CARE agreement or plan in the reporting month?  (Check all that apply) - Public Benefit – Supplemental Security Income/State Supplementary Payment (SSI/SSP)</v>
      </c>
      <c r="E367" t="s">
        <v>366</v>
      </c>
    </row>
    <row r="368" spans="1:5" ht="57.6">
      <c r="A368" s="20" t="s">
        <v>3782</v>
      </c>
      <c r="B368" t="s">
        <v>1696</v>
      </c>
      <c r="C368" s="22" t="str">
        <f t="shared" si="5"/>
        <v>3.5.18: What, if any, social services and supports were in the CARE agreement or plan in the reporting month?  (Check all that apply) - Public Benefit – Cash Assistance Program for Immigrants (CAPI)</v>
      </c>
      <c r="E368" t="s">
        <v>367</v>
      </c>
    </row>
    <row r="369" spans="1:5" ht="43.15">
      <c r="A369" s="20" t="s">
        <v>3783</v>
      </c>
      <c r="B369" t="s">
        <v>1696</v>
      </c>
      <c r="C369" s="22" t="str">
        <f t="shared" si="5"/>
        <v>3.5.18: What, if any, social services and supports were in the CARE agreement or plan in the reporting month?  (Check all that apply) - Public Benefit – CalWORKs</v>
      </c>
      <c r="E369" t="s">
        <v>368</v>
      </c>
    </row>
    <row r="370" spans="1:5" ht="43.15">
      <c r="A370" s="20" t="s">
        <v>3784</v>
      </c>
      <c r="B370" t="s">
        <v>1696</v>
      </c>
      <c r="C370" s="22" t="str">
        <f t="shared" si="5"/>
        <v>3.5.18: What, if any, social services and supports were in the CARE agreement or plan in the reporting month?  (Check all that apply) - Public Benefit – California Food Assistance Program</v>
      </c>
      <c r="E370" t="s">
        <v>369</v>
      </c>
    </row>
    <row r="371" spans="1:5" ht="43.15">
      <c r="A371" s="20" t="s">
        <v>3785</v>
      </c>
      <c r="B371" t="s">
        <v>1696</v>
      </c>
      <c r="C371" s="22" t="str">
        <f t="shared" si="5"/>
        <v>3.5.18: What, if any, social services and supports were in the CARE agreement or plan in the reporting month?  (Check all that apply) - Public Benefit – In–Home Supportive Services Program</v>
      </c>
      <c r="E371" t="s">
        <v>370</v>
      </c>
    </row>
    <row r="372" spans="1:5" ht="43.15">
      <c r="A372" s="20" t="s">
        <v>3786</v>
      </c>
      <c r="B372" t="s">
        <v>1696</v>
      </c>
      <c r="C372" s="22" t="str">
        <f t="shared" si="5"/>
        <v>3.5.18: What, if any, social services and supports were in the CARE agreement or plan in the reporting month?  (Check all that apply) - Public Benefit – CalFresh</v>
      </c>
      <c r="E372" t="s">
        <v>371</v>
      </c>
    </row>
    <row r="373" spans="1:5" ht="43.15">
      <c r="A373" s="20" t="s">
        <v>3787</v>
      </c>
      <c r="B373" t="s">
        <v>1696</v>
      </c>
      <c r="C373" s="22" t="str">
        <f t="shared" si="5"/>
        <v>3.5.18: What, if any, social services and supports were in the CARE agreement or plan in the reporting month?  (Check all that apply) - Other Service - Education and/or Employment Services</v>
      </c>
      <c r="E373" t="s">
        <v>372</v>
      </c>
    </row>
    <row r="374" spans="1:5" ht="43.15">
      <c r="A374" s="20" t="s">
        <v>3788</v>
      </c>
      <c r="B374" t="s">
        <v>1696</v>
      </c>
      <c r="C374" s="22" t="str">
        <f t="shared" si="5"/>
        <v>3.5.18: What, if any, social services and supports were in the CARE agreement or plan in the reporting month?  (Check all that apply) - Other Service - Family Education and Support Services</v>
      </c>
      <c r="E374" t="s">
        <v>373</v>
      </c>
    </row>
    <row r="375" spans="1:5" ht="86.45">
      <c r="A375" s="20" t="s">
        <v>3789</v>
      </c>
      <c r="B375" t="s">
        <v>1696</v>
      </c>
      <c r="C375" s="22" t="str">
        <f t="shared" si="5"/>
        <v>3.5.18: What, if any, social services and supports were in the CARE agreement or plan in the reporting month?  (Check all that apply) - Other Service – Benefits Advocacy Services (service professionals, family members, and friends who learn basic information about benefits programs to help people with disabilities)</v>
      </c>
      <c r="E375" t="s">
        <v>374</v>
      </c>
    </row>
    <row r="376" spans="1:5" ht="43.15">
      <c r="A376" s="20" t="s">
        <v>3790</v>
      </c>
      <c r="B376" t="s">
        <v>1696</v>
      </c>
      <c r="C376" s="22" t="str">
        <f t="shared" si="5"/>
        <v>3.5.18: What, if any, social services and supports were in the CARE agreement or plan in the reporting month?  (Check all that apply) - Unknown</v>
      </c>
      <c r="E376" t="s">
        <v>375</v>
      </c>
    </row>
    <row r="377" spans="1:5" ht="43.15">
      <c r="A377" s="20" t="s">
        <v>3791</v>
      </c>
      <c r="B377" t="s">
        <v>1696</v>
      </c>
      <c r="C377" s="22" t="str">
        <f t="shared" si="5"/>
        <v>3.5.18: What, if any, social services and supports were in the CARE agreement or plan in the reporting month?  (Check all that apply) - Other</v>
      </c>
      <c r="E377" t="s">
        <v>376</v>
      </c>
    </row>
    <row r="378" spans="1:5" ht="43.15">
      <c r="A378" s="20" t="s">
        <v>3792</v>
      </c>
      <c r="B378" t="s">
        <v>1699</v>
      </c>
      <c r="C378" s="22" t="str">
        <f t="shared" si="5"/>
        <v>3.5.19: Of those social services and supports listed in the CARE agreement or plan, which ones were not provided to the client in the reporting month? (Check all that apply) - None</v>
      </c>
      <c r="E378" t="s">
        <v>377</v>
      </c>
    </row>
    <row r="379" spans="1:5" ht="72">
      <c r="A379" s="20" t="s">
        <v>3793</v>
      </c>
      <c r="B379" t="s">
        <v>1699</v>
      </c>
      <c r="C379" s="22" t="str">
        <f t="shared" si="5"/>
        <v>3.5.19: Of those social services and supports listed in the CARE agreement or plan, which ones were not provided to the client in the reporting month? (Check all that apply) - Public Benefit – Supplemental Security Income/State Supplementary Payment (SSI/SSP)</v>
      </c>
      <c r="E379" t="s">
        <v>378</v>
      </c>
    </row>
    <row r="380" spans="1:5" ht="57.6">
      <c r="A380" s="20" t="s">
        <v>3794</v>
      </c>
      <c r="B380" t="s">
        <v>1699</v>
      </c>
      <c r="C380" s="22" t="str">
        <f t="shared" si="5"/>
        <v>3.5.19: Of those social services and supports listed in the CARE agreement or plan, which ones were not provided to the client in the reporting month? (Check all that apply) - Public Benefit – Cash Assistance Program for Immigrants (CAPI)</v>
      </c>
      <c r="E380" t="s">
        <v>379</v>
      </c>
    </row>
    <row r="381" spans="1:5" ht="57.6">
      <c r="A381" s="20" t="s">
        <v>3795</v>
      </c>
      <c r="B381" t="s">
        <v>1699</v>
      </c>
      <c r="C381" s="22" t="str">
        <f t="shared" si="5"/>
        <v>3.5.19: Of those social services and supports listed in the CARE agreement or plan, which ones were not provided to the client in the reporting month? (Check all that apply) - Public Benefit – CalWORKs</v>
      </c>
      <c r="E381" t="s">
        <v>380</v>
      </c>
    </row>
    <row r="382" spans="1:5" ht="57.6">
      <c r="A382" s="20" t="s">
        <v>3796</v>
      </c>
      <c r="B382" t="s">
        <v>1699</v>
      </c>
      <c r="C382" s="22" t="str">
        <f t="shared" si="5"/>
        <v>3.5.19: Of those social services and supports listed in the CARE agreement or plan, which ones were not provided to the client in the reporting month? (Check all that apply) - Public Benefit – California Food Assistance Program</v>
      </c>
      <c r="E382" t="s">
        <v>381</v>
      </c>
    </row>
    <row r="383" spans="1:5" ht="57.6">
      <c r="A383" s="20" t="s">
        <v>3797</v>
      </c>
      <c r="B383" t="s">
        <v>1699</v>
      </c>
      <c r="C383" s="22" t="str">
        <f t="shared" si="5"/>
        <v>3.5.19: Of those social services and supports listed in the CARE agreement or plan, which ones were not provided to the client in the reporting month? (Check all that apply) - Public Benefit – In–Home Supportive Services Program</v>
      </c>
      <c r="E383" t="s">
        <v>382</v>
      </c>
    </row>
    <row r="384" spans="1:5" ht="57.6">
      <c r="A384" s="20" t="s">
        <v>3798</v>
      </c>
      <c r="B384" t="s">
        <v>1699</v>
      </c>
      <c r="C384" s="22" t="str">
        <f t="shared" si="5"/>
        <v>3.5.19: Of those social services and supports listed in the CARE agreement or plan, which ones were not provided to the client in the reporting month? (Check all that apply) - Public Benefit – CalFresh</v>
      </c>
      <c r="E384" t="s">
        <v>383</v>
      </c>
    </row>
    <row r="385" spans="1:5" ht="57.6">
      <c r="A385" s="20" t="s">
        <v>3799</v>
      </c>
      <c r="B385" t="s">
        <v>1699</v>
      </c>
      <c r="C385" s="22" t="str">
        <f t="shared" si="5"/>
        <v>3.5.19: Of those social services and supports listed in the CARE agreement or plan, which ones were not provided to the client in the reporting month? (Check all that apply) - Other Service - Education and/or Employment Services</v>
      </c>
      <c r="E385" t="s">
        <v>384</v>
      </c>
    </row>
    <row r="386" spans="1:5" ht="57.6">
      <c r="A386" s="20" t="s">
        <v>3800</v>
      </c>
      <c r="B386" t="s">
        <v>1699</v>
      </c>
      <c r="C386" s="22" t="str">
        <f t="shared" ref="C386:C449" si="6">_xlfn.CONCAT(B386, ": ", A386)</f>
        <v>3.5.19: Of those social services and supports listed in the CARE agreement or plan, which ones were not provided to the client in the reporting month? (Check all that apply) - Other Service - Family Education and Support Services</v>
      </c>
      <c r="E386" t="s">
        <v>385</v>
      </c>
    </row>
    <row r="387" spans="1:5" ht="86.45">
      <c r="A387" s="20" t="s">
        <v>3801</v>
      </c>
      <c r="B387" t="s">
        <v>1699</v>
      </c>
      <c r="C387" s="22" t="str">
        <f t="shared" si="6"/>
        <v>3.5.19: Of those social services and supports listed in the CARE agreement or plan, which ones were not provided to the client in the reporting month? (Check all that apply) - Other Service – Benefits Advocacy Services (service professionals, family members, and friends who learn basic information about benefits programs to help people with disabilities)</v>
      </c>
      <c r="E387" t="s">
        <v>386</v>
      </c>
    </row>
    <row r="388" spans="1:5" ht="43.15">
      <c r="A388" s="20" t="s">
        <v>3802</v>
      </c>
      <c r="B388" t="s">
        <v>1699</v>
      </c>
      <c r="C388" s="22" t="str">
        <f t="shared" si="6"/>
        <v>3.5.19: Of those social services and supports listed in the CARE agreement or plan, which ones were not provided to the client in the reporting month? (Check all that apply) - Unknown</v>
      </c>
      <c r="E388" t="s">
        <v>387</v>
      </c>
    </row>
    <row r="389" spans="1:5" ht="43.15">
      <c r="A389" s="20" t="s">
        <v>3803</v>
      </c>
      <c r="B389" t="s">
        <v>1699</v>
      </c>
      <c r="C389" s="22" t="str">
        <f t="shared" si="6"/>
        <v>3.5.19: Of those social services and supports listed in the CARE agreement or plan, which ones were not provided to the client in the reporting month? (Check all that apply) - Other</v>
      </c>
      <c r="E389" t="s">
        <v>388</v>
      </c>
    </row>
    <row r="390" spans="1:5" ht="57.6">
      <c r="A390" s="20" t="s">
        <v>3804</v>
      </c>
      <c r="B390" t="s">
        <v>664</v>
      </c>
      <c r="C390" s="22" t="str">
        <f t="shared" si="6"/>
        <v>3.5.20: If "Supplemental Security Income/State Supplementary Payment (SSI/SSP)" listed in the CARE agreement/plan were not provided in the reporting month, what was the primary reason?  - Response</v>
      </c>
      <c r="E390" t="s">
        <v>389</v>
      </c>
    </row>
    <row r="391" spans="1:5" ht="57.6">
      <c r="A391" s="20" t="s">
        <v>3805</v>
      </c>
      <c r="B391" t="s">
        <v>664</v>
      </c>
      <c r="C391" s="22" t="str">
        <f t="shared" si="6"/>
        <v>3.5.20: If "Supplemental Security Income/State Supplementary Payment (SSI/SSP)" listed in the CARE agreement/plan were not provided in the reporting month, what was the primary reason?  - Other</v>
      </c>
      <c r="E391" t="s">
        <v>390</v>
      </c>
    </row>
    <row r="392" spans="1:5" ht="43.15">
      <c r="A392" s="20" t="s">
        <v>3806</v>
      </c>
      <c r="B392" t="s">
        <v>664</v>
      </c>
      <c r="C392" s="22" t="str">
        <f t="shared" si="6"/>
        <v>3.5.20: If "Cash Assistance Program for Immigrants (CAPI)" listed in the CARE agreement/plan were not provided in the reporting month, what was the primary reason? - Response</v>
      </c>
      <c r="E392" t="s">
        <v>391</v>
      </c>
    </row>
    <row r="393" spans="1:5" ht="43.15">
      <c r="A393" s="20" t="s">
        <v>3807</v>
      </c>
      <c r="B393" t="s">
        <v>664</v>
      </c>
      <c r="C393" s="22" t="str">
        <f t="shared" si="6"/>
        <v>3.5.20: If "Cash Assistance Program for Immigrants (CAPI)" listed in the CARE agreement/plan were not provided in the reporting month, what was the primary reason? - Other</v>
      </c>
      <c r="E393" t="s">
        <v>392</v>
      </c>
    </row>
    <row r="394" spans="1:5" ht="43.15">
      <c r="A394" s="20" t="s">
        <v>3808</v>
      </c>
      <c r="B394" t="s">
        <v>664</v>
      </c>
      <c r="C394" s="22" t="str">
        <f t="shared" si="6"/>
        <v>3.5.20: If "CalWORKs" listed in the CARE agreement/plan were not provided in the reporting month, what was the primary reason? - Response</v>
      </c>
      <c r="E394" t="s">
        <v>393</v>
      </c>
    </row>
    <row r="395" spans="1:5" ht="43.15">
      <c r="A395" s="20" t="s">
        <v>3809</v>
      </c>
      <c r="B395" t="s">
        <v>664</v>
      </c>
      <c r="C395" s="22" t="str">
        <f t="shared" si="6"/>
        <v>3.5.20: If "CalWORKs" listed in the CARE agreement/plan were not provided in the reporting month, what was the primary reason? - Other</v>
      </c>
      <c r="E395" t="s">
        <v>394</v>
      </c>
    </row>
    <row r="396" spans="1:5" ht="43.15">
      <c r="A396" s="20" t="s">
        <v>3810</v>
      </c>
      <c r="B396" t="s">
        <v>664</v>
      </c>
      <c r="C396" s="22" t="str">
        <f t="shared" si="6"/>
        <v>3.5.20: If "California Food Assistance Program" listed in the CARE agreement/plan were not provided in the reporting month, what was the primary reason? - Response</v>
      </c>
      <c r="E396" t="s">
        <v>395</v>
      </c>
    </row>
    <row r="397" spans="1:5" ht="43.15">
      <c r="A397" s="20" t="s">
        <v>3811</v>
      </c>
      <c r="B397" t="s">
        <v>664</v>
      </c>
      <c r="C397" s="22" t="str">
        <f t="shared" si="6"/>
        <v>3.5.20: If "California Food Assistance Program" listed in the CARE agreement/plan were not provided in the reporting month, what was the primary reason? - Other</v>
      </c>
      <c r="E397" t="s">
        <v>396</v>
      </c>
    </row>
    <row r="398" spans="1:5" ht="43.15">
      <c r="A398" s="20" t="s">
        <v>3812</v>
      </c>
      <c r="B398" t="s">
        <v>664</v>
      </c>
      <c r="C398" s="22" t="str">
        <f t="shared" si="6"/>
        <v>3.5.20: If "In–Home Supportive Services Program" listed in the CARE agreement/plan were not provided in the reporting month, what was the primary reason? - Response</v>
      </c>
      <c r="E398" t="s">
        <v>397</v>
      </c>
    </row>
    <row r="399" spans="1:5" ht="43.15">
      <c r="A399" s="20" t="s">
        <v>3813</v>
      </c>
      <c r="B399" t="s">
        <v>664</v>
      </c>
      <c r="C399" s="22" t="str">
        <f t="shared" si="6"/>
        <v>3.5.20: If "In–Home Supportive Services Program" listed in the CARE agreement/plan were not provided in the reporting month, what was the primary reason? - Other</v>
      </c>
      <c r="E399" t="s">
        <v>398</v>
      </c>
    </row>
    <row r="400" spans="1:5" ht="43.15">
      <c r="A400" s="20" t="s">
        <v>3814</v>
      </c>
      <c r="B400" t="s">
        <v>664</v>
      </c>
      <c r="C400" s="22" t="str">
        <f t="shared" si="6"/>
        <v>3.5.20: If "CalFresh" listed in the CARE agreement/plan were not provided in the reporting month, what was the primary reason? - Response</v>
      </c>
      <c r="E400" t="s">
        <v>399</v>
      </c>
    </row>
    <row r="401" spans="1:5" ht="43.15">
      <c r="A401" s="20" t="s">
        <v>3815</v>
      </c>
      <c r="B401" t="s">
        <v>664</v>
      </c>
      <c r="C401" s="22" t="str">
        <f t="shared" si="6"/>
        <v>3.5.20: If "CalFresh" listed in the CARE agreement/plan were not provided in the reporting month, what was the primary reason? - Other</v>
      </c>
      <c r="E401" t="s">
        <v>400</v>
      </c>
    </row>
    <row r="402" spans="1:5" ht="43.15">
      <c r="A402" s="20" t="s">
        <v>3816</v>
      </c>
      <c r="B402" t="s">
        <v>664</v>
      </c>
      <c r="C402" s="22" t="str">
        <f t="shared" si="6"/>
        <v>3.5.20: If "Education and/or Employment Services" listed in the CARE agreement/plan were not provided in the reporting month, what was the primary reason? - Response</v>
      </c>
      <c r="E402" t="s">
        <v>401</v>
      </c>
    </row>
    <row r="403" spans="1:5" ht="43.15">
      <c r="A403" s="20" t="s">
        <v>3817</v>
      </c>
      <c r="B403" t="s">
        <v>664</v>
      </c>
      <c r="C403" s="22" t="str">
        <f t="shared" si="6"/>
        <v>3.5.20: If "Education and/or Employment Services" listed in the CARE agreement/plan were not provided in the reporting month, what was the primary reason? - Other</v>
      </c>
      <c r="E403" t="s">
        <v>402</v>
      </c>
    </row>
    <row r="404" spans="1:5" ht="43.15">
      <c r="A404" s="20" t="s">
        <v>3818</v>
      </c>
      <c r="B404" t="s">
        <v>664</v>
      </c>
      <c r="C404" s="22" t="str">
        <f t="shared" si="6"/>
        <v>3.5.20: If "Family Education and Support Services" listed in the CARE agreement/plan were not provided in the reporting month, what was the primary reason? - Response</v>
      </c>
      <c r="E404" t="s">
        <v>403</v>
      </c>
    </row>
    <row r="405" spans="1:5" ht="43.15">
      <c r="A405" s="20" t="s">
        <v>3819</v>
      </c>
      <c r="B405" t="s">
        <v>664</v>
      </c>
      <c r="C405" s="22" t="str">
        <f t="shared" si="6"/>
        <v>3.5.20: If "Family Education and Support Services" listed in the CARE agreement/plan were not provided in the reporting month, what was the primary reason? - Other</v>
      </c>
      <c r="E405" t="s">
        <v>404</v>
      </c>
    </row>
    <row r="406" spans="1:5" ht="72">
      <c r="A406" s="20" t="s">
        <v>3820</v>
      </c>
      <c r="B406" t="s">
        <v>664</v>
      </c>
      <c r="C406" s="22" t="str">
        <f t="shared" si="6"/>
        <v>3.5.20: If "Benefits Advocacy Services (service professionals, family members, and friends who learn basic information about benefits programs to help people with disabilities)" listed in the CARE agreement/plan were not provided in the reporting month, what was the primary reason? - Response</v>
      </c>
      <c r="E406" t="s">
        <v>405</v>
      </c>
    </row>
    <row r="407" spans="1:5" ht="72">
      <c r="A407" s="20" t="s">
        <v>3821</v>
      </c>
      <c r="B407" t="s">
        <v>664</v>
      </c>
      <c r="C407" s="22" t="str">
        <f t="shared" si="6"/>
        <v>3.5.20: If "Benefits Advocacy Services (service professionals, family members, and friends who learn basic information about benefits programs to help people with disabilities)" listed in the CARE agreement/plan were not provided in the reporting month, what was the primary reason? - Other</v>
      </c>
      <c r="E407" t="s">
        <v>406</v>
      </c>
    </row>
    <row r="408" spans="1:5" ht="43.15">
      <c r="A408" s="20" t="s">
        <v>3822</v>
      </c>
      <c r="B408" t="s">
        <v>664</v>
      </c>
      <c r="C408" s="22" t="str">
        <f t="shared" si="6"/>
        <v>3.5.20: If "Other Public Benefits or Services" listed in the CARE agreement/plan were not provided in the reporting month, what was the primary reason? - Response</v>
      </c>
      <c r="E408" t="s">
        <v>407</v>
      </c>
    </row>
    <row r="409" spans="1:5" ht="43.15">
      <c r="A409" s="20" t="s">
        <v>3823</v>
      </c>
      <c r="B409" t="s">
        <v>664</v>
      </c>
      <c r="C409" s="22" t="str">
        <f t="shared" si="6"/>
        <v>3.5.20: If "Other Public Benefits or Services" listed in the CARE agreement/plan were not provided in the reporting month, what was the primary reason? - Other</v>
      </c>
      <c r="E409" t="s">
        <v>408</v>
      </c>
    </row>
    <row r="410" spans="1:5" ht="43.15">
      <c r="A410" s="20" t="s">
        <v>3824</v>
      </c>
      <c r="B410" t="s">
        <v>666</v>
      </c>
      <c r="C410" s="22" t="str">
        <f t="shared" si="6"/>
        <v>3.5.21: Which of the following specialized programs was the client engaged in during the reporting month? - Full Service Partnership (FSP)</v>
      </c>
      <c r="E410" t="s">
        <v>409</v>
      </c>
    </row>
    <row r="411" spans="1:5" ht="43.15">
      <c r="A411" s="20" t="s">
        <v>3825</v>
      </c>
      <c r="B411" t="s">
        <v>666</v>
      </c>
      <c r="C411" s="22" t="str">
        <f t="shared" si="6"/>
        <v>3.5.21: Which of the following specialized programs was the client engaged in during the reporting month? - Assertive Community Treatment (ACT)</v>
      </c>
      <c r="E411" t="s">
        <v>410</v>
      </c>
    </row>
    <row r="412" spans="1:5" ht="28.9">
      <c r="A412" s="20" t="s">
        <v>3826</v>
      </c>
      <c r="B412" t="s">
        <v>666</v>
      </c>
      <c r="C412" s="22" t="str">
        <f t="shared" si="6"/>
        <v>3.5.21: Which of the following specialized programs was the client engaged in during the reporting month? - Forensic ACT (FACT)</v>
      </c>
      <c r="E412" t="s">
        <v>411</v>
      </c>
    </row>
    <row r="413" spans="1:5" ht="43.15">
      <c r="A413" s="20" t="s">
        <v>3827</v>
      </c>
      <c r="B413" t="s">
        <v>666</v>
      </c>
      <c r="C413" s="22" t="str">
        <f t="shared" si="6"/>
        <v>3.5.21: Which of the following specialized programs was the client engaged in during the reporting month? - Early Psychosis Intervention</v>
      </c>
      <c r="E413" t="s">
        <v>412</v>
      </c>
    </row>
    <row r="414" spans="1:5" ht="28.9">
      <c r="A414" s="20" t="s">
        <v>3828</v>
      </c>
      <c r="B414" t="s">
        <v>666</v>
      </c>
      <c r="C414" s="22" t="str">
        <f t="shared" si="6"/>
        <v>3.5.21: Which of the following specialized programs was the client engaged in during the reporting month? - Unknown</v>
      </c>
      <c r="E414" t="s">
        <v>413</v>
      </c>
    </row>
    <row r="415" spans="1:5" ht="28.9">
      <c r="A415" s="20" t="s">
        <v>3829</v>
      </c>
      <c r="B415" t="s">
        <v>666</v>
      </c>
      <c r="C415" s="22" t="str">
        <f t="shared" si="6"/>
        <v>3.5.21: Which of the following specialized programs was the client engaged in during the reporting month? - Other</v>
      </c>
      <c r="E415" t="s">
        <v>414</v>
      </c>
    </row>
    <row r="416" spans="1:5" ht="86.45">
      <c r="A416" s="20" t="s">
        <v>3830</v>
      </c>
      <c r="B416" t="s">
        <v>669</v>
      </c>
      <c r="C416" s="22" t="str">
        <f t="shared" si="6"/>
        <v>3.5.22: If the client was engaged in Full Service Partnership (FSP), please indicate the services and/or supports the client received under FSP in the reporting month (select all that apply). - Mental Health Services and Supports – Mental health treatment, including alternative and culturally specific treatments</v>
      </c>
      <c r="E416" t="s">
        <v>415</v>
      </c>
    </row>
    <row r="417" spans="1:5" ht="57.6">
      <c r="A417" s="20" t="s">
        <v>3831</v>
      </c>
      <c r="B417" t="s">
        <v>669</v>
      </c>
      <c r="C417" s="22" t="str">
        <f t="shared" si="6"/>
        <v>3.5.22: If the client was engaged in Full Service Partnership (FSP), please indicate the services and/or supports the client received under FSP in the reporting month (select all that apply). - Mental Health Services and Supports – Peer support</v>
      </c>
      <c r="E417" t="s">
        <v>416</v>
      </c>
    </row>
    <row r="418" spans="1:5" ht="100.9">
      <c r="A418" s="20" t="s">
        <v>3832</v>
      </c>
      <c r="B418" t="s">
        <v>669</v>
      </c>
      <c r="C418" s="22" t="str">
        <f t="shared" si="6"/>
        <v>3.5.22: If the client was engaged in Full Service Partnership (FSP), please indicate the services and/or supports the client received under FSP in the reporting month (select all that apply). - Mental Health Services and Supports – Supportive services to assist the client, and when appropriate the client's family, in obtaining and maintaining employment, housing, and/or education</v>
      </c>
      <c r="E418" t="s">
        <v>417</v>
      </c>
    </row>
    <row r="419" spans="1:5" ht="57.6">
      <c r="A419" s="20" t="s">
        <v>3833</v>
      </c>
      <c r="B419" t="s">
        <v>669</v>
      </c>
      <c r="C419" s="22" t="str">
        <f t="shared" si="6"/>
        <v>3.5.22: If the client was engaged in Full Service Partnership (FSP), please indicate the services and/or supports the client received under FSP in the reporting month (select all that apply). - Mental Health Services and Supports – Wellness centers</v>
      </c>
      <c r="E419" t="s">
        <v>418</v>
      </c>
    </row>
    <row r="420" spans="1:5" ht="72">
      <c r="A420" s="20" t="s">
        <v>3834</v>
      </c>
      <c r="B420" t="s">
        <v>669</v>
      </c>
      <c r="C420" s="22" t="str">
        <f t="shared" si="6"/>
        <v>3.5.22: If the client was engaged in Full Service Partnership (FSP), please indicate the services and/or supports the client received under FSP in the reporting month (select all that apply). - Mental Health Services and Supports – Alternative treatment and culturally specific treatment approaches</v>
      </c>
      <c r="E420" t="s">
        <v>419</v>
      </c>
    </row>
    <row r="421" spans="1:5" ht="115.15">
      <c r="A421" s="20" t="s">
        <v>3835</v>
      </c>
      <c r="B421" t="s">
        <v>669</v>
      </c>
      <c r="C421" s="22" t="str">
        <f t="shared" si="6"/>
        <v>3.5.22: If the client was engaged in Full Service Partnership (FSP), please indicate the services and/or supports the client received under FSP in the reporting month (select all that apply). - Mental Health Services and Supports – Personal service coordination/case management to assist the client, and when appropriate the client's family, to access needed medical, educational, social, vocational rehabilitative and/or other community services</v>
      </c>
      <c r="E421" t="s">
        <v>420</v>
      </c>
    </row>
    <row r="422" spans="1:5" ht="57.6">
      <c r="A422" s="20" t="s">
        <v>3836</v>
      </c>
      <c r="B422" t="s">
        <v>669</v>
      </c>
      <c r="C422" s="22" t="str">
        <f t="shared" si="6"/>
        <v>3.5.22: If the client was engaged in Full Service Partnership (FSP), please indicate the services and/or supports the client received under FSP in the reporting month (select all that apply). - Mental Health Services and Supports – Needs assessment</v>
      </c>
      <c r="E422" t="s">
        <v>421</v>
      </c>
    </row>
    <row r="423" spans="1:5" ht="72">
      <c r="A423" s="20" t="s">
        <v>3837</v>
      </c>
      <c r="B423" t="s">
        <v>669</v>
      </c>
      <c r="C423" s="22" t="str">
        <f t="shared" si="6"/>
        <v>3.5.22: If the client was engaged in Full Service Partnership (FSP), please indicate the services and/or supports the client received under FSP in the reporting month (select all that apply). - Mental Health Services and Supports – Individual Service and Support Plan development</v>
      </c>
      <c r="E423" t="s">
        <v>422</v>
      </c>
    </row>
    <row r="424" spans="1:5" ht="72">
      <c r="A424" s="20" t="s">
        <v>3838</v>
      </c>
      <c r="B424" t="s">
        <v>669</v>
      </c>
      <c r="C424" s="22" t="str">
        <f t="shared" si="6"/>
        <v>3.5.22: If the client was engaged in Full Service Partnership (FSP), please indicate the services and/or supports the client received under FSP in the reporting month (select all that apply). - Mental Health Services and Supports – Crisis intervention/stabilization services</v>
      </c>
      <c r="E424" t="s">
        <v>423</v>
      </c>
    </row>
    <row r="425" spans="1:5" ht="72">
      <c r="A425" s="20" t="s">
        <v>3839</v>
      </c>
      <c r="B425" t="s">
        <v>669</v>
      </c>
      <c r="C425" s="22" t="str">
        <f t="shared" si="6"/>
        <v>3.5.22: If the client was engaged in Full Service Partnership (FSP), please indicate the services and/or supports the client received under FSP in the reporting month (select all that apply). - Mental Health Services and Supports – Family education services</v>
      </c>
      <c r="E425" t="s">
        <v>424</v>
      </c>
    </row>
    <row r="426" spans="1:5" ht="57.6">
      <c r="A426" s="20" t="s">
        <v>3840</v>
      </c>
      <c r="B426" t="s">
        <v>669</v>
      </c>
      <c r="C426" s="22" t="str">
        <f t="shared" si="6"/>
        <v>3.5.22: If the client was engaged in Full Service Partnership (FSP), please indicate the services and/or supports the client received under FSP in the reporting month (select all that apply). - Non-Mental Health Services and Supports – Food</v>
      </c>
      <c r="E426" t="s">
        <v>425</v>
      </c>
    </row>
    <row r="427" spans="1:5" ht="57.6">
      <c r="A427" s="20" t="s">
        <v>3841</v>
      </c>
      <c r="B427" t="s">
        <v>669</v>
      </c>
      <c r="C427" s="22" t="str">
        <f t="shared" si="6"/>
        <v>3.5.22: If the client was engaged in Full Service Partnership (FSP), please indicate the services and/or supports the client received under FSP in the reporting month (select all that apply). - Non-Mental Health Services and Supports – Clothing</v>
      </c>
      <c r="E427" t="s">
        <v>426</v>
      </c>
    </row>
    <row r="428" spans="1:5" ht="100.9">
      <c r="A428" s="20" t="s">
        <v>3842</v>
      </c>
      <c r="B428" t="s">
        <v>669</v>
      </c>
      <c r="C428" s="22" t="str">
        <f t="shared" si="6"/>
        <v>3.5.22: If the client was engaged in Full Service Partnership (FSP), please indicate the services and/or supports the client received under FSP in the reporting month (select all that apply). - Non-Mental Health Services and Supports – Housing, including, but not limited to, rent subsidies, housing vouchers, house payments, residence in a drug/alcohol rehabilitation program, and transitional and temporary housing</v>
      </c>
      <c r="E428" t="s">
        <v>427</v>
      </c>
    </row>
    <row r="429" spans="1:5" ht="72">
      <c r="A429" s="20" t="s">
        <v>3843</v>
      </c>
      <c r="B429" t="s">
        <v>669</v>
      </c>
      <c r="C429" s="22" t="str">
        <f t="shared" si="6"/>
        <v>3.5.22: If the client was engaged in Full Service Partnership (FSP), please indicate the services and/or supports the client received under FSP in the reporting month (select all that apply). - Non-Mental Health Services and Supports – Cost of health care treatment</v>
      </c>
      <c r="E429" t="s">
        <v>428</v>
      </c>
    </row>
    <row r="430" spans="1:5" ht="72">
      <c r="A430" s="20" t="s">
        <v>3844</v>
      </c>
      <c r="B430" t="s">
        <v>669</v>
      </c>
      <c r="C430" s="22" t="str">
        <f t="shared" si="6"/>
        <v>3.5.22: If the client was engaged in Full Service Partnership (FSP), please indicate the services and/or supports the client received under FSP in the reporting month (select all that apply). - Non-Mental Health Services and Supports – Cost of treatment of co-occurring conditions, such as substance abuse</v>
      </c>
      <c r="E430" t="s">
        <v>429</v>
      </c>
    </row>
    <row r="431" spans="1:5" ht="57.6">
      <c r="A431" s="20" t="s">
        <v>3845</v>
      </c>
      <c r="B431" t="s">
        <v>669</v>
      </c>
      <c r="C431" s="22" t="str">
        <f t="shared" si="6"/>
        <v>3.5.22: If the client was engaged in Full Service Partnership (FSP), please indicate the services and/or supports the client received under FSP in the reporting month (select all that apply). - Non-Mental Health Services and Supports – Respite care</v>
      </c>
      <c r="E431" t="s">
        <v>430</v>
      </c>
    </row>
    <row r="432" spans="1:5" ht="72">
      <c r="A432" s="20" t="s">
        <v>3846</v>
      </c>
      <c r="B432" t="s">
        <v>669</v>
      </c>
      <c r="C432" s="22" t="str">
        <f t="shared" si="6"/>
        <v>3.5.22: If the client was engaged in Full Service Partnership (FSP), please indicate the services and/or supports the client received under FSP in the reporting month (select all that apply). - Non-Mental Health Services and Supports – Wrap-around services to children in accordance with W &amp; I Code Section 18250</v>
      </c>
      <c r="E432" t="s">
        <v>431</v>
      </c>
    </row>
    <row r="433" spans="1:5" ht="57.6">
      <c r="A433" s="20" t="s">
        <v>3847</v>
      </c>
      <c r="B433" t="s">
        <v>669</v>
      </c>
      <c r="C433" s="22" t="str">
        <f t="shared" si="6"/>
        <v>3.5.22: If the client was engaged in Full Service Partnership (FSP), please indicate the services and/or supports the client received under FSP in the reporting month (select all that apply). - Unknown</v>
      </c>
      <c r="E433" t="s">
        <v>432</v>
      </c>
    </row>
    <row r="434" spans="1:5" ht="43.15">
      <c r="A434" s="20" t="s">
        <v>3848</v>
      </c>
      <c r="B434" t="s">
        <v>669</v>
      </c>
      <c r="C434" s="22" t="str">
        <f t="shared" si="6"/>
        <v>3.5.22: If the client was engaged in Full Service Partnership (FSP), please indicate the services and/or supports the client received under FSP in the reporting month (select all that apply). - Other</v>
      </c>
      <c r="E434" t="s">
        <v>433</v>
      </c>
    </row>
    <row r="435" spans="1:5" ht="28.9">
      <c r="A435" s="20" t="s">
        <v>3849</v>
      </c>
      <c r="B435" t="s">
        <v>1758</v>
      </c>
      <c r="C435" s="22" t="str">
        <f t="shared" si="6"/>
        <v>3.5.23: If the client was not engaged in Full Service Partnership (FSP) in the reporting month, what was the primary reason? - Response</v>
      </c>
      <c r="E435" t="s">
        <v>434</v>
      </c>
    </row>
    <row r="436" spans="1:5" ht="28.9">
      <c r="A436" s="20" t="s">
        <v>3850</v>
      </c>
      <c r="B436" t="s">
        <v>1758</v>
      </c>
      <c r="C436" s="22" t="str">
        <f t="shared" si="6"/>
        <v>3.5.23: If the client was not engaged in Full Service Partnership (FSP) in the reporting month, what was the primary reason? - Other</v>
      </c>
      <c r="E436" t="s">
        <v>435</v>
      </c>
    </row>
    <row r="437" spans="1:5" ht="28.9">
      <c r="A437" s="20" t="s">
        <v>3851</v>
      </c>
      <c r="B437" t="s">
        <v>3852</v>
      </c>
      <c r="C437" s="22" t="str">
        <f t="shared" si="6"/>
        <v>3.6.1: What was the client's living situation in the reporting month? - Response</v>
      </c>
      <c r="E437" t="s">
        <v>436</v>
      </c>
    </row>
    <row r="438" spans="1:5" ht="28.9">
      <c r="A438" s="20" t="s">
        <v>3853</v>
      </c>
      <c r="B438" t="s">
        <v>3852</v>
      </c>
      <c r="C438" s="22" t="str">
        <f t="shared" si="6"/>
        <v>3.6.1: What was the client's living situation in the reporting month? - Other</v>
      </c>
      <c r="E438" t="s">
        <v>437</v>
      </c>
    </row>
    <row r="439" spans="1:5" ht="43.15">
      <c r="A439" s="20" t="s">
        <v>3854</v>
      </c>
      <c r="B439" t="s">
        <v>680</v>
      </c>
      <c r="C439" s="22" t="str">
        <f t="shared" si="6"/>
        <v>3.6.2: If the client received housing support in the reporting month, which program was the client primarily supported under? - Response</v>
      </c>
      <c r="E439" t="s">
        <v>438</v>
      </c>
    </row>
    <row r="440" spans="1:5" ht="43.15">
      <c r="A440" s="20" t="s">
        <v>3855</v>
      </c>
      <c r="B440" t="s">
        <v>680</v>
      </c>
      <c r="C440" s="22" t="str">
        <f t="shared" si="6"/>
        <v>3.6.2: If the client received housing support in the reporting month, which program was the client primarily supported under? - Other</v>
      </c>
      <c r="E440" t="s">
        <v>439</v>
      </c>
    </row>
    <row r="441" spans="1:5" ht="28.9">
      <c r="A441" s="20" t="s">
        <v>3856</v>
      </c>
      <c r="B441" t="s">
        <v>1802</v>
      </c>
      <c r="C441" s="22" t="str">
        <f t="shared" si="6"/>
        <v>3.7.1: Does the client have a diagnosis of substance use disorder in the reporting month? - Response</v>
      </c>
      <c r="E441" t="s">
        <v>440</v>
      </c>
    </row>
    <row r="442" spans="1:5" ht="28.9">
      <c r="A442" s="20" t="s">
        <v>3857</v>
      </c>
      <c r="B442" t="s">
        <v>684</v>
      </c>
      <c r="C442" s="22" t="str">
        <f t="shared" si="6"/>
        <v>3.7.2: Did the client misuse illegal or controlled substances in the reporting month? - Response</v>
      </c>
      <c r="E442" t="s">
        <v>441</v>
      </c>
    </row>
    <row r="443" spans="1:5" ht="28.9">
      <c r="A443" s="20" t="s">
        <v>3858</v>
      </c>
      <c r="B443" t="s">
        <v>1809</v>
      </c>
      <c r="C443" s="22" t="str">
        <f t="shared" si="6"/>
        <v>3.7.3: What was the client's primary substance used in the reporting month? - Response</v>
      </c>
      <c r="E443" t="s">
        <v>442</v>
      </c>
    </row>
    <row r="444" spans="1:5" ht="28.9">
      <c r="A444" s="20" t="s">
        <v>3859</v>
      </c>
      <c r="B444" t="s">
        <v>1809</v>
      </c>
      <c r="C444" s="22" t="str">
        <f t="shared" si="6"/>
        <v>3.7.3: What was the client's primary substance used in the reporting month? - Other</v>
      </c>
      <c r="E444" t="s">
        <v>443</v>
      </c>
    </row>
    <row r="445" spans="1:5" ht="28.9">
      <c r="A445" s="20" t="s">
        <v>3860</v>
      </c>
      <c r="B445" t="s">
        <v>1854</v>
      </c>
      <c r="C445" s="22" t="str">
        <f t="shared" si="6"/>
        <v>3.7.4: How many days in the reporting month had the client used the primary substance? - Response</v>
      </c>
      <c r="E445" t="s">
        <v>444</v>
      </c>
    </row>
    <row r="446" spans="1:5" ht="28.9">
      <c r="A446" s="20" t="s">
        <v>3861</v>
      </c>
      <c r="B446" t="s">
        <v>1870</v>
      </c>
      <c r="C446" s="22" t="str">
        <f t="shared" si="6"/>
        <v>3.7.5: What was the client’s secondary substance used in the reporting month? - Response</v>
      </c>
      <c r="E446" t="s">
        <v>445</v>
      </c>
    </row>
    <row r="447" spans="1:5" ht="28.9">
      <c r="A447" s="20" t="s">
        <v>3862</v>
      </c>
      <c r="B447" t="s">
        <v>1870</v>
      </c>
      <c r="C447" s="22" t="str">
        <f t="shared" si="6"/>
        <v>3.7.5: What was the client’s secondary substance used in the reporting month? - Other</v>
      </c>
      <c r="E447" t="s">
        <v>446</v>
      </c>
    </row>
    <row r="448" spans="1:5" ht="28.9">
      <c r="A448" s="20" t="s">
        <v>3863</v>
      </c>
      <c r="B448" t="s">
        <v>1875</v>
      </c>
      <c r="C448" s="22" t="str">
        <f t="shared" si="6"/>
        <v>3.7.6: How many days in the reporting month had the client used the secondary substance? - Response</v>
      </c>
      <c r="E448" t="s">
        <v>447</v>
      </c>
    </row>
    <row r="449" spans="1:5" ht="28.9">
      <c r="A449" s="20" t="s">
        <v>3864</v>
      </c>
      <c r="B449" t="s">
        <v>1883</v>
      </c>
      <c r="C449" s="22" t="str">
        <f t="shared" si="6"/>
        <v>3.7.7: How many days in the reporting month days had the client used alcohol? - Response</v>
      </c>
      <c r="E449" t="s">
        <v>448</v>
      </c>
    </row>
    <row r="450" spans="1:5" ht="28.9">
      <c r="A450" s="20" t="s">
        <v>3865</v>
      </c>
      <c r="B450" t="s">
        <v>1887</v>
      </c>
      <c r="C450" s="22" t="str">
        <f t="shared" ref="C450:C506" si="7">_xlfn.CONCAT(B450, ": ", A450)</f>
        <v>3.8.1: Has the client been on an involuntary LPS hold in the reporting month? (Check all that apply) - Yes, 72 Hours (LPS 5150 Hold)</v>
      </c>
      <c r="E450" t="s">
        <v>449</v>
      </c>
    </row>
    <row r="451" spans="1:5" ht="28.9">
      <c r="A451" s="20" t="s">
        <v>3866</v>
      </c>
      <c r="B451" t="s">
        <v>1887</v>
      </c>
      <c r="C451" s="22" t="str">
        <f t="shared" si="7"/>
        <v>3.8.1: Has the client been on an involuntary LPS hold in the reporting month? (Check all that apply) - Yes, 14 Days (LPS 5250 Hold)</v>
      </c>
      <c r="E451" t="s">
        <v>450</v>
      </c>
    </row>
    <row r="452" spans="1:5" ht="28.9">
      <c r="A452" s="20" t="s">
        <v>3867</v>
      </c>
      <c r="B452" t="s">
        <v>1887</v>
      </c>
      <c r="C452" s="22" t="str">
        <f t="shared" si="7"/>
        <v>3.8.1: Has the client been on an involuntary LPS hold in the reporting month? (Check all that apply) - Yes, 30 Days (LPS 5270 Hold)</v>
      </c>
      <c r="E452" t="s">
        <v>451</v>
      </c>
    </row>
    <row r="453" spans="1:5" ht="28.9">
      <c r="A453" s="20" t="s">
        <v>3868</v>
      </c>
      <c r="B453" t="s">
        <v>1887</v>
      </c>
      <c r="C453" s="22" t="str">
        <f t="shared" si="7"/>
        <v>3.8.1: Has the client been on an involuntary LPS hold in the reporting month? (Check all that apply) - No</v>
      </c>
      <c r="E453" t="s">
        <v>452</v>
      </c>
    </row>
    <row r="454" spans="1:5" ht="28.9">
      <c r="A454" s="20" t="s">
        <v>3869</v>
      </c>
      <c r="B454" t="s">
        <v>1887</v>
      </c>
      <c r="C454" s="22" t="str">
        <f t="shared" si="7"/>
        <v>3.8.1: Has the client been on an involuntary LPS hold in the reporting month? (Check all that apply) - Unknown</v>
      </c>
      <c r="E454" t="s">
        <v>453</v>
      </c>
    </row>
    <row r="455" spans="1:5" ht="43.15">
      <c r="A455" s="20" t="s">
        <v>3870</v>
      </c>
      <c r="B455" t="s">
        <v>1900</v>
      </c>
      <c r="C455" s="22" t="str">
        <f t="shared" si="7"/>
        <v>3.8.2: Has the client been placed in an LPS or Mental Health conservatorship (temporary or permanent) in the reporting month? - Response</v>
      </c>
      <c r="E455" t="s">
        <v>454</v>
      </c>
    </row>
    <row r="456" spans="1:5" ht="28.9">
      <c r="A456" s="20" t="s">
        <v>3871</v>
      </c>
      <c r="B456" t="s">
        <v>1908</v>
      </c>
      <c r="C456" s="22" t="str">
        <f t="shared" si="7"/>
        <v>3.9.1: What was the client's criminal justice status in the reporting month? (Check all that apply) - No criminal justice involvement</v>
      </c>
      <c r="E456" t="s">
        <v>455</v>
      </c>
    </row>
    <row r="457" spans="1:5" ht="43.15">
      <c r="A457" s="20" t="s">
        <v>3872</v>
      </c>
      <c r="B457" t="s">
        <v>1908</v>
      </c>
      <c r="C457" s="22" t="str">
        <f t="shared" si="7"/>
        <v>3.9.1: What was the client's criminal justice status in the reporting month? (Check all that apply) - Under parole supervision by CDCR (California Department of Correction &amp; Rehabilitation)</v>
      </c>
      <c r="E457" t="s">
        <v>456</v>
      </c>
    </row>
    <row r="458" spans="1:5" ht="43.15">
      <c r="A458" s="20" t="s">
        <v>3873</v>
      </c>
      <c r="B458" t="s">
        <v>1908</v>
      </c>
      <c r="C458" s="22" t="str">
        <f t="shared" si="7"/>
        <v>3.9.1: What was the client's criminal justice status in the reporting month? (Check all that apply) - On parole from any other jurisdiction</v>
      </c>
      <c r="E458" t="s">
        <v>457</v>
      </c>
    </row>
    <row r="459" spans="1:5" ht="57.6">
      <c r="A459" s="20" t="s">
        <v>3874</v>
      </c>
      <c r="B459" t="s">
        <v>1908</v>
      </c>
      <c r="C459" s="22" t="str">
        <f t="shared" si="7"/>
        <v>3.9.1: What was the client's criminal justice status in the reporting month? (Check all that apply) - Post–release Community Supervision (AB 109) or on probation from any federal, state, or local jurisdiction</v>
      </c>
      <c r="E459" t="s">
        <v>458</v>
      </c>
    </row>
    <row r="460" spans="1:5" ht="43.15">
      <c r="A460" s="20" t="s">
        <v>3875</v>
      </c>
      <c r="B460" t="s">
        <v>1908</v>
      </c>
      <c r="C460" s="22" t="str">
        <f t="shared" si="7"/>
        <v>3.9.1: What was the client's criminal justice status in the reporting month? (Check all that apply) - Admitted under other diversion from any court under CA Penal Code, Section 1000</v>
      </c>
      <c r="E460" t="s">
        <v>459</v>
      </c>
    </row>
    <row r="461" spans="1:5" ht="28.9">
      <c r="A461" s="20" t="s">
        <v>3876</v>
      </c>
      <c r="B461" t="s">
        <v>1908</v>
      </c>
      <c r="C461" s="22" t="str">
        <f t="shared" si="7"/>
        <v>3.9.1: What was the client's criminal justice status in the reporting month? (Check all that apply) - Incarcerated</v>
      </c>
      <c r="E461" t="s">
        <v>460</v>
      </c>
    </row>
    <row r="462" spans="1:5" ht="43.15">
      <c r="A462" s="20" t="s">
        <v>3877</v>
      </c>
      <c r="B462" t="s">
        <v>1908</v>
      </c>
      <c r="C462" s="22" t="str">
        <f t="shared" si="7"/>
        <v>3.9.1: What was the client's criminal justice status in the reporting month? (Check all that apply) - Awaiting trial, charges or sentencing</v>
      </c>
      <c r="E462" t="s">
        <v>461</v>
      </c>
    </row>
    <row r="463" spans="1:5" ht="28.9">
      <c r="A463" s="20" t="s">
        <v>3878</v>
      </c>
      <c r="B463" t="s">
        <v>1908</v>
      </c>
      <c r="C463" s="22" t="str">
        <f t="shared" si="7"/>
        <v>3.9.1: What was the client's criminal justice status in the reporting month? (Check all that apply) - Client unable to answer</v>
      </c>
      <c r="E463" t="s">
        <v>462</v>
      </c>
    </row>
    <row r="464" spans="1:5" ht="28.9">
      <c r="A464" s="20" t="s">
        <v>3879</v>
      </c>
      <c r="B464" t="s">
        <v>1908</v>
      </c>
      <c r="C464" s="22" t="str">
        <f t="shared" si="7"/>
        <v>3.9.1: What was the client's criminal justice status in the reporting month? (Check all that apply) - Unknown</v>
      </c>
      <c r="E464" t="s">
        <v>463</v>
      </c>
    </row>
    <row r="465" spans="1:5" ht="28.9">
      <c r="A465" s="20" t="s">
        <v>3880</v>
      </c>
      <c r="B465" t="s">
        <v>1928</v>
      </c>
      <c r="C465" s="22" t="str">
        <f t="shared" si="7"/>
        <v>3.9.2: How many times was the client arrested in the reporting month? - Response</v>
      </c>
      <c r="E465" t="s">
        <v>464</v>
      </c>
    </row>
    <row r="466" spans="1:5" ht="28.9">
      <c r="A466" s="20" t="s">
        <v>3881</v>
      </c>
      <c r="B466" t="s">
        <v>1928</v>
      </c>
      <c r="C466" s="22" t="str">
        <f t="shared" si="7"/>
        <v>3.9.2: How many times was the client arrested in the reporting month? - Enter a value:</v>
      </c>
      <c r="E466" t="s">
        <v>465</v>
      </c>
    </row>
    <row r="467" spans="1:5" ht="28.9">
      <c r="A467" s="20" t="s">
        <v>3882</v>
      </c>
      <c r="B467" t="s">
        <v>1936</v>
      </c>
      <c r="C467" s="22" t="str">
        <f t="shared" si="7"/>
        <v>3.9.3: How many days was the client in jail in the reporting month? - Response</v>
      </c>
      <c r="E467" t="s">
        <v>466</v>
      </c>
    </row>
    <row r="468" spans="1:5" ht="28.9">
      <c r="A468" s="20" t="s">
        <v>3883</v>
      </c>
      <c r="B468" t="s">
        <v>1936</v>
      </c>
      <c r="C468" s="22" t="str">
        <f t="shared" si="7"/>
        <v>3.9.3: How many days was the client in jail in the reporting month? - Enter a value:</v>
      </c>
      <c r="E468" t="s">
        <v>467</v>
      </c>
    </row>
    <row r="469" spans="1:5" ht="28.9">
      <c r="A469" s="20" t="s">
        <v>3884</v>
      </c>
      <c r="B469" t="s">
        <v>1942</v>
      </c>
      <c r="C469" s="22" t="str">
        <f t="shared" si="7"/>
        <v>3.9.4: How many days was the client in prison in the reporting month? - Response</v>
      </c>
      <c r="E469" t="s">
        <v>468</v>
      </c>
    </row>
    <row r="470" spans="1:5" ht="28.9">
      <c r="A470" s="20" t="s">
        <v>3885</v>
      </c>
      <c r="B470" t="s">
        <v>1942</v>
      </c>
      <c r="C470" s="22" t="str">
        <f t="shared" si="7"/>
        <v>3.9.4: How many days was the client in prison in the reporting month? - Enter a value:</v>
      </c>
      <c r="E470" t="s">
        <v>469</v>
      </c>
    </row>
    <row r="471" spans="1:5" ht="43.15">
      <c r="A471" s="20" t="s">
        <v>3886</v>
      </c>
      <c r="B471" t="s">
        <v>1946</v>
      </c>
      <c r="C471" s="22" t="str">
        <f t="shared" si="7"/>
        <v>3.9.5: How many times did the client come into contact with law enforcement that led to the arrest, citation, and/or booking of the individual in the reporting month? - Response</v>
      </c>
      <c r="E471" t="s">
        <v>470</v>
      </c>
    </row>
    <row r="472" spans="1:5" ht="43.15">
      <c r="A472" s="20" t="s">
        <v>3887</v>
      </c>
      <c r="B472" t="s">
        <v>1946</v>
      </c>
      <c r="C472" s="22" t="str">
        <f t="shared" si="7"/>
        <v>3.9.5: How many times did the client come into contact with law enforcement that led to the arrest, citation, and/or booking of the individual in the reporting month? - Enter a value:</v>
      </c>
      <c r="E472" t="s">
        <v>471</v>
      </c>
    </row>
    <row r="473" spans="1:5" ht="28.9">
      <c r="A473" s="20" t="s">
        <v>3888</v>
      </c>
      <c r="B473" t="s">
        <v>582</v>
      </c>
      <c r="C473" s="22" t="str">
        <f t="shared" si="7"/>
        <v>3.10.1: Was the client reported as deceased in the reporting month? - Response</v>
      </c>
      <c r="E473" t="s">
        <v>472</v>
      </c>
    </row>
    <row r="474" spans="1:5" ht="28.9">
      <c r="A474" s="20" t="s">
        <v>3889</v>
      </c>
      <c r="B474" t="s">
        <v>1952</v>
      </c>
      <c r="C474" s="22" t="str">
        <f t="shared" si="7"/>
        <v>3.10.2: If the client was reported as deceased in the reporting month, what was the date of death? - Date of Death</v>
      </c>
      <c r="E474" t="s">
        <v>473</v>
      </c>
    </row>
    <row r="475" spans="1:5" ht="28.9">
      <c r="A475" s="20" t="s">
        <v>3890</v>
      </c>
      <c r="B475" t="s">
        <v>1964</v>
      </c>
      <c r="C475" s="22" t="str">
        <f t="shared" si="7"/>
        <v>3.10.3: If the client was reported as deceased in the reporting month, what was the cause of death? - Response</v>
      </c>
      <c r="E475" t="s">
        <v>474</v>
      </c>
    </row>
    <row r="476" spans="1:5" ht="28.9">
      <c r="A476" s="20" t="s">
        <v>3891</v>
      </c>
      <c r="B476" t="s">
        <v>1964</v>
      </c>
      <c r="C476" s="22" t="str">
        <f t="shared" si="7"/>
        <v>3.10.3: If the client was reported as deceased in the reporting month, what was the cause of death? - Other</v>
      </c>
      <c r="E476" t="s">
        <v>475</v>
      </c>
    </row>
    <row r="477" spans="1:5" ht="28.9">
      <c r="A477" s="20" t="s">
        <v>3892</v>
      </c>
      <c r="B477" t="s">
        <v>1998</v>
      </c>
      <c r="C477" s="22" t="str">
        <f t="shared" si="7"/>
        <v>3.11.1: Did the client elect, change, or remove a volunteer supporter in the reporting month? - Response</v>
      </c>
      <c r="E477" t="s">
        <v>476</v>
      </c>
    </row>
    <row r="478" spans="1:5" ht="43.15">
      <c r="A478" s="20" t="s">
        <v>3893</v>
      </c>
      <c r="B478" t="s">
        <v>2004</v>
      </c>
      <c r="C478" s="22" t="str">
        <f t="shared" si="7"/>
        <v>3.11.2: If the client elected or changed a volunteer supporter in the reporting month, what was the relationship of the most recent volunteer supporter to the client? - Response</v>
      </c>
      <c r="E478" t="s">
        <v>477</v>
      </c>
    </row>
    <row r="479" spans="1:5" ht="43.15">
      <c r="A479" s="20" t="s">
        <v>3894</v>
      </c>
      <c r="B479" t="s">
        <v>2004</v>
      </c>
      <c r="C479" s="22" t="str">
        <f t="shared" si="7"/>
        <v>3.11.2: If the client elected or changed a volunteer supporter in the reporting month, what was the relationship of the most recent volunteer supporter to the client? - Other</v>
      </c>
      <c r="E479" t="s">
        <v>478</v>
      </c>
    </row>
    <row r="480" spans="1:5" ht="28.9">
      <c r="A480" s="20" t="s">
        <v>3895</v>
      </c>
      <c r="B480" t="s">
        <v>2018</v>
      </c>
      <c r="C480" s="22" t="str">
        <f t="shared" si="7"/>
        <v>3.11.3: If the client’s volunteer supporter was removed or changed in the reporting month, what was the primary reason? - Response</v>
      </c>
      <c r="E480" t="s">
        <v>479</v>
      </c>
    </row>
    <row r="481" spans="1:5" ht="28.9">
      <c r="A481" s="20" t="s">
        <v>3896</v>
      </c>
      <c r="B481" t="s">
        <v>2018</v>
      </c>
      <c r="C481" s="22" t="str">
        <f t="shared" si="7"/>
        <v>3.11.3: If the client’s volunteer supporter was removed or changed in the reporting month, what was the primary reason? - Other</v>
      </c>
      <c r="E481" t="s">
        <v>480</v>
      </c>
    </row>
    <row r="482" spans="1:5" ht="28.9">
      <c r="A482" s="20" t="s">
        <v>3897</v>
      </c>
      <c r="B482" t="s">
        <v>2032</v>
      </c>
      <c r="C482" s="22" t="str">
        <f t="shared" si="7"/>
        <v>3.11.4: Over the reporting month, was a volunteer supporter present for any of these events? (Check all that apply) - None</v>
      </c>
      <c r="E482" t="s">
        <v>481</v>
      </c>
    </row>
    <row r="483" spans="1:5" ht="28.9">
      <c r="A483" s="20" t="s">
        <v>3898</v>
      </c>
      <c r="B483" t="s">
        <v>2032</v>
      </c>
      <c r="C483" s="22" t="str">
        <f t="shared" si="7"/>
        <v>3.11.4: Over the reporting month, was a volunteer supporter present for any of these events? (Check all that apply) - Initial Hearing</v>
      </c>
      <c r="E483" t="s">
        <v>482</v>
      </c>
    </row>
    <row r="484" spans="1:5" ht="43.15">
      <c r="A484" s="20" t="s">
        <v>3899</v>
      </c>
      <c r="B484" t="s">
        <v>2032</v>
      </c>
      <c r="C484" s="22" t="str">
        <f t="shared" si="7"/>
        <v>3.11.4: Over the reporting month, was a volunteer supporter present for any of these events? (Check all that apply) - Hearing on the Merits of the Petition</v>
      </c>
      <c r="E484" t="s">
        <v>483</v>
      </c>
    </row>
    <row r="485" spans="1:5" ht="43.15">
      <c r="A485" s="20" t="s">
        <v>3900</v>
      </c>
      <c r="B485" t="s">
        <v>2032</v>
      </c>
      <c r="C485" s="22" t="str">
        <f t="shared" si="7"/>
        <v>3.11.4: Over the reporting month, was a volunteer supporter present for any of these events? (Check all that apply) - Case Management Hearing</v>
      </c>
      <c r="E485" t="s">
        <v>484</v>
      </c>
    </row>
    <row r="486" spans="1:5" ht="43.15">
      <c r="A486" s="20" t="s">
        <v>3901</v>
      </c>
      <c r="B486" t="s">
        <v>2032</v>
      </c>
      <c r="C486" s="22" t="str">
        <f t="shared" si="7"/>
        <v>3.11.4: Over the reporting month, was a volunteer supporter present for any of these events? (Check all that apply) - Clinical Evaluation Review Hearing</v>
      </c>
      <c r="E486" t="s">
        <v>485</v>
      </c>
    </row>
    <row r="487" spans="1:5" ht="43.15">
      <c r="A487" s="20" t="s">
        <v>3902</v>
      </c>
      <c r="B487" t="s">
        <v>2032</v>
      </c>
      <c r="C487" s="22" t="str">
        <f t="shared" si="7"/>
        <v>3.11.4: Over the reporting month, was a volunteer supporter present for any of these events? (Check all that apply) - CARE Plan Review Hearing</v>
      </c>
      <c r="E487" t="s">
        <v>486</v>
      </c>
    </row>
    <row r="488" spans="1:5" ht="43.15">
      <c r="A488" s="20" t="s">
        <v>3903</v>
      </c>
      <c r="B488" t="s">
        <v>2032</v>
      </c>
      <c r="C488" s="22" t="str">
        <f t="shared" si="7"/>
        <v>3.11.4: Over the reporting month, was a volunteer supporter present for any of these events? (Check all that apply) - Progress/Status Review Hearing</v>
      </c>
      <c r="E488" t="s">
        <v>487</v>
      </c>
    </row>
    <row r="489" spans="1:5" ht="43.15">
      <c r="A489" s="20" t="s">
        <v>3904</v>
      </c>
      <c r="B489" t="s">
        <v>2032</v>
      </c>
      <c r="C489" s="22" t="str">
        <f t="shared" si="7"/>
        <v>3.11.4: Over the reporting month, was a volunteer supporter present for any of these events? (Check all that apply) - One–Year Status Review Hearing</v>
      </c>
      <c r="E489" t="s">
        <v>488</v>
      </c>
    </row>
    <row r="490" spans="1:5" ht="43.15">
      <c r="A490" s="20" t="s">
        <v>3905</v>
      </c>
      <c r="B490" t="s">
        <v>2032</v>
      </c>
      <c r="C490" s="22" t="str">
        <f t="shared" si="7"/>
        <v>3.11.4: Over the reporting month, was a volunteer supporter present for any of these events? (Check all that apply) - Graduation Hearing</v>
      </c>
      <c r="E490" t="s">
        <v>489</v>
      </c>
    </row>
    <row r="491" spans="1:5" ht="43.15">
      <c r="A491" s="20" t="s">
        <v>3906</v>
      </c>
      <c r="B491" t="s">
        <v>2032</v>
      </c>
      <c r="C491" s="22" t="str">
        <f t="shared" si="7"/>
        <v>3.11.4: Over the reporting month, was a volunteer supporter present for any of these events? (Check all that apply) - Establishment of a psychiatric advance directive</v>
      </c>
      <c r="E491" t="s">
        <v>490</v>
      </c>
    </row>
    <row r="492" spans="1:5" ht="43.15">
      <c r="A492" s="20" t="s">
        <v>3907</v>
      </c>
      <c r="B492" t="s">
        <v>2032</v>
      </c>
      <c r="C492" s="22" t="str">
        <f t="shared" si="7"/>
        <v>3.11.4: Over the reporting month, was a volunteer supporter present for any of these events? (Check all that apply) - Development of a CARE agreement, plan, or graduation plan</v>
      </c>
      <c r="E492" t="s">
        <v>491</v>
      </c>
    </row>
    <row r="493" spans="1:5" ht="28.9">
      <c r="A493" s="20" t="s">
        <v>3908</v>
      </c>
      <c r="B493" t="s">
        <v>2032</v>
      </c>
      <c r="C493" s="22" t="str">
        <f t="shared" si="7"/>
        <v>3.11.4: Over the reporting month, was a volunteer supporter present for any of these events? (Check all that apply) - Unknown</v>
      </c>
      <c r="E493" t="s">
        <v>492</v>
      </c>
    </row>
    <row r="494" spans="1:5" ht="28.9">
      <c r="A494" s="20" t="s">
        <v>3909</v>
      </c>
      <c r="B494" t="s">
        <v>2032</v>
      </c>
      <c r="C494" s="22" t="str">
        <f t="shared" si="7"/>
        <v>3.11.4: Over the reporting month, was a volunteer supporter present for any of these events? (Check all that apply) - Other</v>
      </c>
      <c r="E494" t="s">
        <v>493</v>
      </c>
    </row>
    <row r="495" spans="1:5" ht="28.9">
      <c r="A495" s="20" t="s">
        <v>3910</v>
      </c>
      <c r="B495" t="s">
        <v>2055</v>
      </c>
      <c r="C495" s="22" t="str">
        <f t="shared" si="7"/>
        <v>3.11.5: Has a psychiatric advance directive been established for the client? - Response</v>
      </c>
      <c r="E495" t="s">
        <v>494</v>
      </c>
    </row>
    <row r="496" spans="1:5">
      <c r="A496" s="20" t="s">
        <v>3911</v>
      </c>
      <c r="B496" t="s">
        <v>2062</v>
      </c>
      <c r="C496" s="22" t="str">
        <f t="shared" si="7"/>
        <v>3.11.6: On what date was the PAD created? - Date of PAD</v>
      </c>
      <c r="E496" t="s">
        <v>495</v>
      </c>
    </row>
    <row r="497" spans="1:5" ht="28.9">
      <c r="A497" s="20" t="s">
        <v>3912</v>
      </c>
      <c r="B497" t="s">
        <v>2073</v>
      </c>
      <c r="C497" s="22" t="str">
        <f t="shared" si="7"/>
        <v>3.12.1: On what date was the CARE agreement approved by the court? - CARE Agreement Date</v>
      </c>
      <c r="E497" t="s">
        <v>496</v>
      </c>
    </row>
    <row r="498" spans="1:5" ht="28.9">
      <c r="A498" s="20" t="s">
        <v>3913</v>
      </c>
      <c r="B498" t="s">
        <v>2081</v>
      </c>
      <c r="C498" s="22" t="str">
        <f t="shared" si="7"/>
        <v>3.12.2: On what date was the CARE plan ordered by the court? - CARE Plan Ordered Date</v>
      </c>
      <c r="E498" t="s">
        <v>497</v>
      </c>
    </row>
    <row r="499" spans="1:5" ht="28.9">
      <c r="A499" s="20" t="s">
        <v>3914</v>
      </c>
      <c r="B499" t="s">
        <v>2087</v>
      </c>
      <c r="C499" s="22" t="str">
        <f t="shared" si="7"/>
        <v>3.12.3: If the client has a CARE plan, on what date was the completed CARE plan approved by the court? - CARE Plan Completion Date</v>
      </c>
      <c r="E499" t="s">
        <v>498</v>
      </c>
    </row>
    <row r="500" spans="1:5" ht="28.9">
      <c r="A500" s="20" t="s">
        <v>3915</v>
      </c>
      <c r="B500" t="s">
        <v>584</v>
      </c>
      <c r="C500" s="22" t="str">
        <f t="shared" si="7"/>
        <v>3.12.4: If applicable, was the 1-Year Status Hearing (typically at month 11) held for the client? - Response</v>
      </c>
      <c r="E500" t="s">
        <v>499</v>
      </c>
    </row>
    <row r="501" spans="1:5" ht="28.9">
      <c r="A501" s="20" t="s">
        <v>3916</v>
      </c>
      <c r="B501" t="s">
        <v>563</v>
      </c>
      <c r="C501" s="22" t="str">
        <f t="shared" si="7"/>
        <v>3.12.5: If applicable, what was the outcome of the one-year status hearing? - Response</v>
      </c>
      <c r="E501" t="s">
        <v>500</v>
      </c>
    </row>
    <row r="502" spans="1:5">
      <c r="A502" s="20" t="s">
        <v>3917</v>
      </c>
      <c r="B502" t="s">
        <v>2110</v>
      </c>
      <c r="C502" s="22" t="str">
        <f t="shared" si="7"/>
        <v>3.12.6: Was a graduation plan developed? - Response</v>
      </c>
      <c r="E502" t="s">
        <v>501</v>
      </c>
    </row>
    <row r="503" spans="1:5" ht="28.9">
      <c r="A503" s="20" t="s">
        <v>3918</v>
      </c>
      <c r="B503" t="s">
        <v>2114</v>
      </c>
      <c r="C503" s="22" t="str">
        <f t="shared" si="7"/>
        <v>3.13.1: How many times was the client admitted to an inpatient hospitalization stay in the reporting month? - Response</v>
      </c>
      <c r="E503" t="s">
        <v>502</v>
      </c>
    </row>
    <row r="504" spans="1:5" ht="43.15">
      <c r="A504" s="20" t="s">
        <v>3919</v>
      </c>
      <c r="B504" t="s">
        <v>2114</v>
      </c>
      <c r="C504" s="22" t="str">
        <f t="shared" si="7"/>
        <v>3.13.1: How many times was the client admitted to an inpatient hospitalization stay in the reporting month? - Enter a value from 0 to 99:</v>
      </c>
      <c r="E504" t="s">
        <v>503</v>
      </c>
    </row>
    <row r="505" spans="1:5" ht="28.9">
      <c r="A505" s="20" t="s">
        <v>3920</v>
      </c>
      <c r="B505" t="s">
        <v>2120</v>
      </c>
      <c r="C505" s="22" t="str">
        <f t="shared" si="7"/>
        <v>3.13.2: How many emergency department visits (all cause) did the client have in the reporting month? - Response</v>
      </c>
      <c r="E505" t="s">
        <v>504</v>
      </c>
    </row>
    <row r="506" spans="1:5" ht="43.15">
      <c r="A506" s="20" t="s">
        <v>3921</v>
      </c>
      <c r="B506" t="s">
        <v>2120</v>
      </c>
      <c r="C506" s="22" t="str">
        <f t="shared" si="7"/>
        <v>3.13.2: How many emergency department visits (all cause) did the client have in the reporting month? - Enter a value from 0 to 99:</v>
      </c>
      <c r="E506" t="s">
        <v>505</v>
      </c>
    </row>
  </sheetData>
  <phoneticPr fontId="9" type="noConversion"/>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7CF4114-318A-4D80-81E7-8B2E6FF8991F}">
          <x14:formula1>
            <xm:f>List!$D$2:$D$24</xm:f>
          </x14:formula1>
          <xm:sqref>A446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548BE-91AB-47CB-9164-B4778AE70140}">
  <sheetPr codeName="Sheet5"/>
  <dimension ref="A1:C31"/>
  <sheetViews>
    <sheetView workbookViewId="0">
      <selection activeCell="O6" sqref="O6"/>
    </sheetView>
  </sheetViews>
  <sheetFormatPr defaultColWidth="9.42578125" defaultRowHeight="15.6"/>
  <cols>
    <col min="1" max="1" width="10.5703125" style="35" bestFit="1" customWidth="1"/>
    <col min="2" max="2" width="45.42578125" style="36" bestFit="1" customWidth="1"/>
    <col min="3" max="3" width="17.5703125" style="44" bestFit="1" customWidth="1"/>
    <col min="4" max="16384" width="9.42578125" style="32"/>
  </cols>
  <sheetData>
    <row r="1" spans="1:3" ht="21">
      <c r="A1" s="30" t="s">
        <v>506</v>
      </c>
      <c r="B1" s="31" t="s">
        <v>507</v>
      </c>
      <c r="C1" s="42" t="s">
        <v>508</v>
      </c>
    </row>
    <row r="2" spans="1:3" ht="31.15">
      <c r="A2" s="37">
        <v>45308</v>
      </c>
      <c r="B2" s="38" t="s">
        <v>509</v>
      </c>
      <c r="C2" s="39">
        <v>1</v>
      </c>
    </row>
    <row r="3" spans="1:3" ht="31.15">
      <c r="A3" s="41">
        <v>45429</v>
      </c>
      <c r="B3" s="33" t="s">
        <v>510</v>
      </c>
      <c r="C3" s="43">
        <v>1</v>
      </c>
    </row>
    <row r="4" spans="1:3">
      <c r="A4" s="34"/>
      <c r="B4" s="33"/>
      <c r="C4" s="43"/>
    </row>
    <row r="5" spans="1:3">
      <c r="A5" s="34"/>
      <c r="B5" s="33"/>
      <c r="C5" s="43"/>
    </row>
    <row r="6" spans="1:3">
      <c r="A6" s="34"/>
      <c r="B6" s="33"/>
      <c r="C6" s="43"/>
    </row>
    <row r="7" spans="1:3">
      <c r="A7" s="34"/>
      <c r="B7" s="33"/>
      <c r="C7" s="43"/>
    </row>
    <row r="8" spans="1:3">
      <c r="A8" s="34"/>
      <c r="B8" s="33"/>
      <c r="C8" s="43"/>
    </row>
    <row r="9" spans="1:3">
      <c r="A9" s="34"/>
      <c r="B9" s="33"/>
      <c r="C9" s="43"/>
    </row>
    <row r="10" spans="1:3">
      <c r="A10" s="34"/>
      <c r="B10" s="33"/>
      <c r="C10" s="43"/>
    </row>
    <row r="11" spans="1:3">
      <c r="A11" s="34"/>
      <c r="B11" s="33"/>
      <c r="C11" s="43"/>
    </row>
    <row r="12" spans="1:3">
      <c r="A12" s="34"/>
      <c r="B12" s="33"/>
      <c r="C12" s="43"/>
    </row>
    <row r="13" spans="1:3">
      <c r="A13" s="34"/>
      <c r="B13" s="33"/>
      <c r="C13" s="43"/>
    </row>
    <row r="14" spans="1:3">
      <c r="A14" s="34"/>
      <c r="B14" s="33"/>
      <c r="C14" s="43"/>
    </row>
    <row r="15" spans="1:3">
      <c r="A15" s="34"/>
      <c r="B15" s="33"/>
      <c r="C15" s="43"/>
    </row>
    <row r="16" spans="1:3">
      <c r="A16" s="34"/>
      <c r="B16" s="33"/>
      <c r="C16" s="43"/>
    </row>
    <row r="17" spans="1:3">
      <c r="A17" s="34"/>
      <c r="B17" s="33"/>
      <c r="C17" s="43"/>
    </row>
    <row r="18" spans="1:3">
      <c r="A18" s="34"/>
      <c r="B18" s="33"/>
      <c r="C18" s="43"/>
    </row>
    <row r="19" spans="1:3">
      <c r="A19" s="34"/>
      <c r="B19" s="33"/>
      <c r="C19" s="43"/>
    </row>
    <row r="20" spans="1:3">
      <c r="A20" s="34"/>
      <c r="B20" s="33"/>
      <c r="C20" s="43"/>
    </row>
    <row r="21" spans="1:3">
      <c r="A21" s="34"/>
      <c r="B21" s="33"/>
      <c r="C21" s="43"/>
    </row>
    <row r="22" spans="1:3">
      <c r="A22" s="34"/>
      <c r="B22" s="33"/>
      <c r="C22" s="43"/>
    </row>
    <row r="23" spans="1:3">
      <c r="A23" s="34"/>
      <c r="B23" s="33"/>
      <c r="C23" s="43"/>
    </row>
    <row r="24" spans="1:3">
      <c r="A24" s="34"/>
      <c r="B24" s="33"/>
      <c r="C24" s="43"/>
    </row>
    <row r="25" spans="1:3">
      <c r="A25" s="34"/>
      <c r="B25" s="33"/>
      <c r="C25" s="43"/>
    </row>
    <row r="26" spans="1:3">
      <c r="A26" s="34"/>
      <c r="B26" s="33"/>
      <c r="C26" s="43"/>
    </row>
    <row r="27" spans="1:3">
      <c r="A27" s="34"/>
      <c r="B27" s="33"/>
      <c r="C27" s="43"/>
    </row>
    <row r="28" spans="1:3">
      <c r="A28" s="34"/>
      <c r="B28" s="33"/>
      <c r="C28" s="43"/>
    </row>
    <row r="29" spans="1:3">
      <c r="A29" s="34"/>
      <c r="B29" s="33"/>
      <c r="C29" s="43"/>
    </row>
    <row r="30" spans="1:3">
      <c r="A30" s="34"/>
      <c r="B30" s="33"/>
      <c r="C30" s="43"/>
    </row>
    <row r="31" spans="1:3">
      <c r="A31" s="34"/>
      <c r="B31" s="33"/>
      <c r="C31" s="4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991D7-1464-415D-8346-C61E3095AEFB}">
  <sheetPr codeName="Sheet3"/>
  <dimension ref="A1:D8"/>
  <sheetViews>
    <sheetView showGridLines="0" zoomScale="80" zoomScaleNormal="80" workbookViewId="0"/>
  </sheetViews>
  <sheetFormatPr defaultRowHeight="14.45"/>
  <cols>
    <col min="1" max="2" width="15.42578125" customWidth="1"/>
    <col min="3" max="3" width="60.5703125" customWidth="1"/>
    <col min="4" max="4" width="20.28515625" customWidth="1"/>
  </cols>
  <sheetData>
    <row r="1" spans="1:4" ht="63">
      <c r="A1" s="30" t="s">
        <v>506</v>
      </c>
      <c r="B1" s="31" t="s">
        <v>511</v>
      </c>
      <c r="C1" s="31" t="s">
        <v>512</v>
      </c>
      <c r="D1" s="125" t="s">
        <v>513</v>
      </c>
    </row>
    <row r="2" spans="1:4" ht="31.15">
      <c r="A2" s="37">
        <v>45736</v>
      </c>
      <c r="B2" s="149">
        <v>3.2025000000000001</v>
      </c>
      <c r="C2" s="88" t="s">
        <v>514</v>
      </c>
      <c r="D2" s="39">
        <v>2</v>
      </c>
    </row>
    <row r="3" spans="1:4" ht="43.15">
      <c r="A3" s="89">
        <v>45765</v>
      </c>
      <c r="B3" s="150">
        <v>4.2024999999999997</v>
      </c>
      <c r="C3" s="90" t="s">
        <v>515</v>
      </c>
      <c r="D3" s="91">
        <v>2</v>
      </c>
    </row>
    <row r="4" spans="1:4" ht="100.9">
      <c r="A4" s="92">
        <v>45783</v>
      </c>
      <c r="B4" s="151">
        <v>5.2024999999999997</v>
      </c>
      <c r="C4" s="55" t="s">
        <v>516</v>
      </c>
      <c r="D4" s="93">
        <v>2</v>
      </c>
    </row>
    <row r="5" spans="1:4" ht="43.15">
      <c r="A5" s="92">
        <v>45870</v>
      </c>
      <c r="B5" s="151">
        <v>8.2025000000000006</v>
      </c>
      <c r="C5" s="55" t="s">
        <v>517</v>
      </c>
      <c r="D5" s="93">
        <v>2</v>
      </c>
    </row>
    <row r="6" spans="1:4" ht="43.15">
      <c r="A6" s="92">
        <v>45884</v>
      </c>
      <c r="B6" s="151" t="s">
        <v>518</v>
      </c>
      <c r="C6" s="68" t="s">
        <v>519</v>
      </c>
      <c r="D6" s="93">
        <v>2</v>
      </c>
    </row>
    <row r="7" spans="1:4" ht="168" customHeight="1">
      <c r="A7" s="126">
        <v>45965</v>
      </c>
      <c r="B7" s="152">
        <v>11.202500000000001</v>
      </c>
      <c r="C7" s="148" t="s">
        <v>520</v>
      </c>
      <c r="D7" s="127">
        <v>2</v>
      </c>
    </row>
    <row r="8" spans="1:4" ht="43.15">
      <c r="A8" s="153">
        <v>46174</v>
      </c>
      <c r="B8" s="150">
        <v>6.2026000000000003</v>
      </c>
      <c r="C8" s="129" t="s">
        <v>521</v>
      </c>
      <c r="D8" s="128">
        <v>2.1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8B594-CCE9-467F-ACFD-C701B72CE3AC}">
  <dimension ref="A1:F74"/>
  <sheetViews>
    <sheetView showGridLines="0" zoomScale="80" zoomScaleNormal="80" workbookViewId="0">
      <pane ySplit="1" topLeftCell="A3" activePane="bottomLeft" state="frozen"/>
      <selection pane="bottomLeft" activeCell="E14" sqref="E14"/>
    </sheetView>
  </sheetViews>
  <sheetFormatPr defaultRowHeight="14.45"/>
  <cols>
    <col min="1" max="1" width="16.5703125" customWidth="1"/>
    <col min="2" max="2" width="23.5703125" customWidth="1"/>
    <col min="3" max="3" width="19.28515625" bestFit="1" customWidth="1"/>
    <col min="4" max="4" width="49.5703125" customWidth="1"/>
    <col min="5" max="5" width="85.42578125" customWidth="1"/>
    <col min="6" max="6" width="27.7109375" customWidth="1"/>
  </cols>
  <sheetData>
    <row r="1" spans="1:6" ht="28.9">
      <c r="A1" s="22" t="s">
        <v>513</v>
      </c>
      <c r="B1" s="22" t="s">
        <v>522</v>
      </c>
      <c r="C1" s="22" t="s">
        <v>523</v>
      </c>
      <c r="D1" s="22" t="s">
        <v>524</v>
      </c>
      <c r="E1" s="22" t="s">
        <v>525</v>
      </c>
      <c r="F1" s="22" t="s">
        <v>526</v>
      </c>
    </row>
    <row r="2" spans="1:6">
      <c r="A2" s="69">
        <v>2.1</v>
      </c>
      <c r="B2" s="22" t="s">
        <v>527</v>
      </c>
      <c r="C2" s="22" t="s">
        <v>528</v>
      </c>
      <c r="D2" s="22" t="s">
        <v>529</v>
      </c>
      <c r="E2" s="22" t="s">
        <v>530</v>
      </c>
      <c r="F2" s="22" t="s">
        <v>530</v>
      </c>
    </row>
    <row r="3" spans="1:6">
      <c r="A3" s="69">
        <v>2.1</v>
      </c>
      <c r="B3" s="22" t="s">
        <v>527</v>
      </c>
      <c r="C3" s="22" t="s">
        <v>531</v>
      </c>
      <c r="D3" s="22" t="s">
        <v>532</v>
      </c>
      <c r="E3" s="22" t="s">
        <v>530</v>
      </c>
      <c r="F3" s="22" t="s">
        <v>530</v>
      </c>
    </row>
    <row r="4" spans="1:6">
      <c r="A4" s="69">
        <v>2.1</v>
      </c>
      <c r="B4" s="22" t="s">
        <v>527</v>
      </c>
      <c r="C4" s="22" t="s">
        <v>533</v>
      </c>
      <c r="D4" s="22" t="s">
        <v>534</v>
      </c>
      <c r="E4" s="22" t="s">
        <v>530</v>
      </c>
      <c r="F4" s="22" t="s">
        <v>530</v>
      </c>
    </row>
    <row r="5" spans="1:6">
      <c r="A5" s="69">
        <v>2.1</v>
      </c>
      <c r="B5" s="22" t="s">
        <v>527</v>
      </c>
      <c r="C5" s="22" t="s">
        <v>535</v>
      </c>
      <c r="D5" s="22" t="s">
        <v>536</v>
      </c>
      <c r="E5" s="22" t="s">
        <v>537</v>
      </c>
      <c r="F5" s="22" t="s">
        <v>537</v>
      </c>
    </row>
    <row r="6" spans="1:6">
      <c r="A6" s="69">
        <v>2.1</v>
      </c>
      <c r="B6" s="22" t="s">
        <v>527</v>
      </c>
      <c r="C6" s="22" t="s">
        <v>538</v>
      </c>
      <c r="D6" s="22" t="s">
        <v>539</v>
      </c>
      <c r="E6" s="22" t="s">
        <v>537</v>
      </c>
      <c r="F6" s="22" t="s">
        <v>537</v>
      </c>
    </row>
    <row r="7" spans="1:6">
      <c r="A7" s="69">
        <v>2.1</v>
      </c>
      <c r="B7" s="22" t="s">
        <v>527</v>
      </c>
      <c r="C7" s="22" t="s">
        <v>540</v>
      </c>
      <c r="D7" s="22" t="s">
        <v>541</v>
      </c>
      <c r="E7" s="22" t="s">
        <v>537</v>
      </c>
      <c r="F7" s="22" t="s">
        <v>537</v>
      </c>
    </row>
    <row r="8" spans="1:6">
      <c r="A8" s="69">
        <v>2.1</v>
      </c>
      <c r="B8" s="22" t="s">
        <v>527</v>
      </c>
      <c r="C8" s="22" t="s">
        <v>542</v>
      </c>
      <c r="D8" s="22" t="s">
        <v>543</v>
      </c>
      <c r="E8" s="22" t="s">
        <v>544</v>
      </c>
      <c r="F8" s="22" t="s">
        <v>545</v>
      </c>
    </row>
    <row r="9" spans="1:6">
      <c r="A9" s="69">
        <v>2.1</v>
      </c>
      <c r="B9" s="22" t="s">
        <v>527</v>
      </c>
      <c r="C9" s="22" t="s">
        <v>546</v>
      </c>
      <c r="D9" s="22" t="s">
        <v>547</v>
      </c>
      <c r="E9" s="22" t="s">
        <v>548</v>
      </c>
      <c r="F9" s="22" t="s">
        <v>545</v>
      </c>
    </row>
    <row r="10" spans="1:6">
      <c r="A10" s="69">
        <v>2.1</v>
      </c>
      <c r="B10" s="22" t="s">
        <v>527</v>
      </c>
      <c r="C10" s="22" t="s">
        <v>542</v>
      </c>
      <c r="D10" s="22" t="s">
        <v>543</v>
      </c>
      <c r="E10" s="22" t="s">
        <v>549</v>
      </c>
      <c r="F10" s="22" t="s">
        <v>550</v>
      </c>
    </row>
    <row r="11" spans="1:6" ht="72">
      <c r="A11" s="69">
        <v>2.1</v>
      </c>
      <c r="B11" s="22" t="s">
        <v>527</v>
      </c>
      <c r="C11" s="22" t="s">
        <v>551</v>
      </c>
      <c r="D11" s="22" t="s">
        <v>552</v>
      </c>
      <c r="E11" s="22" t="s">
        <v>553</v>
      </c>
      <c r="F11" s="22" t="s">
        <v>550</v>
      </c>
    </row>
    <row r="12" spans="1:6" ht="57.6">
      <c r="A12" s="69">
        <v>2.1</v>
      </c>
      <c r="B12" s="22" t="s">
        <v>527</v>
      </c>
      <c r="C12" s="22" t="s">
        <v>554</v>
      </c>
      <c r="D12" s="22" t="s">
        <v>555</v>
      </c>
      <c r="E12" s="22" t="s">
        <v>556</v>
      </c>
      <c r="F12" s="22" t="s">
        <v>550</v>
      </c>
    </row>
    <row r="13" spans="1:6" ht="28.9">
      <c r="A13" s="69">
        <v>2.1</v>
      </c>
      <c r="B13" s="22" t="s">
        <v>527</v>
      </c>
      <c r="C13" s="22" t="s">
        <v>557</v>
      </c>
      <c r="D13" s="22" t="s">
        <v>558</v>
      </c>
      <c r="E13" s="22" t="s">
        <v>559</v>
      </c>
      <c r="F13" s="22" t="s">
        <v>550</v>
      </c>
    </row>
    <row r="14" spans="1:6" ht="183.75" customHeight="1">
      <c r="A14" s="69">
        <v>2.1</v>
      </c>
      <c r="B14" s="22" t="s">
        <v>527</v>
      </c>
      <c r="C14" s="22" t="s">
        <v>560</v>
      </c>
      <c r="D14" s="22" t="s">
        <v>561</v>
      </c>
      <c r="E14" s="22" t="s">
        <v>562</v>
      </c>
      <c r="F14" s="22" t="s">
        <v>550</v>
      </c>
    </row>
    <row r="15" spans="1:6" ht="100.9">
      <c r="A15" s="69">
        <v>2.1</v>
      </c>
      <c r="B15" s="22" t="s">
        <v>527</v>
      </c>
      <c r="C15" s="22" t="s">
        <v>563</v>
      </c>
      <c r="D15" s="22" t="s">
        <v>564</v>
      </c>
      <c r="E15" s="22" t="s">
        <v>565</v>
      </c>
      <c r="F15" s="22" t="s">
        <v>550</v>
      </c>
    </row>
    <row r="16" spans="1:6">
      <c r="A16" s="69">
        <v>2.1</v>
      </c>
      <c r="B16" s="22" t="s">
        <v>566</v>
      </c>
      <c r="C16" s="22" t="s">
        <v>567</v>
      </c>
      <c r="D16" s="22" t="s">
        <v>532</v>
      </c>
      <c r="E16" s="22" t="s">
        <v>530</v>
      </c>
      <c r="F16" s="22" t="s">
        <v>530</v>
      </c>
    </row>
    <row r="17" spans="1:6">
      <c r="A17" s="69">
        <v>2.1</v>
      </c>
      <c r="B17" s="22" t="s">
        <v>566</v>
      </c>
      <c r="C17" s="22" t="s">
        <v>568</v>
      </c>
      <c r="D17" s="22" t="s">
        <v>534</v>
      </c>
      <c r="E17" s="22" t="s">
        <v>530</v>
      </c>
      <c r="F17" s="22" t="s">
        <v>530</v>
      </c>
    </row>
    <row r="18" spans="1:6">
      <c r="A18" s="69">
        <v>2.1</v>
      </c>
      <c r="B18" s="22" t="s">
        <v>566</v>
      </c>
      <c r="C18" s="22" t="s">
        <v>569</v>
      </c>
      <c r="D18" s="22" t="s">
        <v>536</v>
      </c>
      <c r="E18" s="22" t="s">
        <v>537</v>
      </c>
      <c r="F18" s="22" t="s">
        <v>537</v>
      </c>
    </row>
    <row r="19" spans="1:6">
      <c r="A19" s="69">
        <v>2.1</v>
      </c>
      <c r="B19" s="22" t="s">
        <v>566</v>
      </c>
      <c r="C19" s="22" t="s">
        <v>570</v>
      </c>
      <c r="D19" s="22" t="s">
        <v>539</v>
      </c>
      <c r="E19" s="22" t="s">
        <v>537</v>
      </c>
      <c r="F19" s="22" t="s">
        <v>537</v>
      </c>
    </row>
    <row r="20" spans="1:6">
      <c r="A20" s="69">
        <v>2.1</v>
      </c>
      <c r="B20" s="22" t="s">
        <v>566</v>
      </c>
      <c r="C20" s="22" t="s">
        <v>571</v>
      </c>
      <c r="D20" s="22" t="s">
        <v>541</v>
      </c>
      <c r="E20" s="22" t="s">
        <v>537</v>
      </c>
      <c r="F20" s="22" t="s">
        <v>537</v>
      </c>
    </row>
    <row r="21" spans="1:6" ht="189" customHeight="1">
      <c r="A21" s="69">
        <v>2.1</v>
      </c>
      <c r="B21" s="22" t="s">
        <v>566</v>
      </c>
      <c r="C21" s="22" t="s">
        <v>572</v>
      </c>
      <c r="D21" s="22" t="s">
        <v>561</v>
      </c>
      <c r="E21" s="22" t="s">
        <v>562</v>
      </c>
      <c r="F21" s="22" t="s">
        <v>550</v>
      </c>
    </row>
    <row r="22" spans="1:6" ht="28.9">
      <c r="A22" s="69">
        <v>2.1</v>
      </c>
      <c r="B22" s="22" t="s">
        <v>566</v>
      </c>
      <c r="C22" s="22" t="s">
        <v>573</v>
      </c>
      <c r="D22" s="22" t="s">
        <v>574</v>
      </c>
      <c r="E22" s="22" t="s">
        <v>575</v>
      </c>
      <c r="F22" s="22" t="s">
        <v>550</v>
      </c>
    </row>
    <row r="23" spans="1:6" ht="28.9">
      <c r="A23" s="69">
        <v>2.1</v>
      </c>
      <c r="B23" s="22" t="s">
        <v>566</v>
      </c>
      <c r="C23" s="22" t="s">
        <v>576</v>
      </c>
      <c r="D23" s="22" t="s">
        <v>577</v>
      </c>
      <c r="E23" s="22" t="s">
        <v>578</v>
      </c>
      <c r="F23" s="22" t="s">
        <v>550</v>
      </c>
    </row>
    <row r="24" spans="1:6" ht="115.15">
      <c r="A24" s="69">
        <v>2.1</v>
      </c>
      <c r="B24" s="22" t="s">
        <v>566</v>
      </c>
      <c r="C24" s="22" t="s">
        <v>579</v>
      </c>
      <c r="D24" s="22" t="s">
        <v>580</v>
      </c>
      <c r="E24" s="22" t="s">
        <v>581</v>
      </c>
      <c r="F24" s="22" t="s">
        <v>550</v>
      </c>
    </row>
    <row r="25" spans="1:6">
      <c r="A25" s="123">
        <v>2</v>
      </c>
      <c r="B25" s="22" t="s">
        <v>527</v>
      </c>
      <c r="C25" s="22" t="s">
        <v>582</v>
      </c>
      <c r="D25" s="22" t="s">
        <v>583</v>
      </c>
      <c r="E25" s="22" t="s">
        <v>537</v>
      </c>
      <c r="F25" s="22" t="s">
        <v>537</v>
      </c>
    </row>
    <row r="26" spans="1:6">
      <c r="A26" s="123">
        <v>2</v>
      </c>
      <c r="B26" s="22" t="s">
        <v>527</v>
      </c>
      <c r="C26" s="22" t="s">
        <v>584</v>
      </c>
      <c r="D26" s="22" t="s">
        <v>585</v>
      </c>
      <c r="E26" s="22" t="s">
        <v>586</v>
      </c>
      <c r="F26" s="22" t="s">
        <v>550</v>
      </c>
    </row>
    <row r="27" spans="1:6">
      <c r="A27" s="123">
        <v>2</v>
      </c>
      <c r="B27" s="22" t="s">
        <v>527</v>
      </c>
      <c r="C27" s="22" t="s">
        <v>584</v>
      </c>
      <c r="D27" s="22" t="s">
        <v>585</v>
      </c>
      <c r="E27" s="22" t="s">
        <v>587</v>
      </c>
      <c r="F27" s="22" t="s">
        <v>588</v>
      </c>
    </row>
    <row r="28" spans="1:6" ht="57.6">
      <c r="A28" s="123">
        <v>2</v>
      </c>
      <c r="B28" s="22" t="s">
        <v>527</v>
      </c>
      <c r="C28" s="22" t="s">
        <v>563</v>
      </c>
      <c r="D28" s="22" t="s">
        <v>564</v>
      </c>
      <c r="E28" s="22" t="s">
        <v>589</v>
      </c>
      <c r="F28" s="22" t="s">
        <v>550</v>
      </c>
    </row>
    <row r="29" spans="1:6">
      <c r="A29" s="123">
        <v>2</v>
      </c>
      <c r="B29" s="22" t="s">
        <v>527</v>
      </c>
      <c r="C29" s="22" t="s">
        <v>590</v>
      </c>
      <c r="D29" s="22" t="s">
        <v>591</v>
      </c>
      <c r="E29" s="22" t="s">
        <v>530</v>
      </c>
      <c r="F29" s="22" t="s">
        <v>530</v>
      </c>
    </row>
    <row r="30" spans="1:6">
      <c r="A30" s="123">
        <v>2</v>
      </c>
      <c r="B30" s="22" t="s">
        <v>527</v>
      </c>
      <c r="C30" s="22" t="s">
        <v>592</v>
      </c>
      <c r="D30" s="22" t="s">
        <v>593</v>
      </c>
      <c r="E30" s="22" t="s">
        <v>594</v>
      </c>
      <c r="F30" s="22" t="s">
        <v>595</v>
      </c>
    </row>
    <row r="31" spans="1:6" ht="172.9">
      <c r="A31" s="123">
        <v>2</v>
      </c>
      <c r="B31" s="22" t="s">
        <v>527</v>
      </c>
      <c r="C31" s="22" t="s">
        <v>551</v>
      </c>
      <c r="D31" t="s">
        <v>552</v>
      </c>
      <c r="E31" s="22" t="s">
        <v>596</v>
      </c>
      <c r="F31" s="22" t="s">
        <v>550</v>
      </c>
    </row>
    <row r="32" spans="1:6">
      <c r="A32" s="123">
        <v>2</v>
      </c>
      <c r="B32" s="22" t="s">
        <v>527</v>
      </c>
      <c r="C32" s="22" t="s">
        <v>597</v>
      </c>
      <c r="D32" s="22" t="s">
        <v>598</v>
      </c>
      <c r="E32" s="84" t="s">
        <v>599</v>
      </c>
      <c r="F32" s="22" t="s">
        <v>545</v>
      </c>
    </row>
    <row r="33" spans="1:6">
      <c r="A33" s="123">
        <v>2</v>
      </c>
      <c r="B33" s="83" t="s">
        <v>527</v>
      </c>
      <c r="C33" s="84" t="s">
        <v>600</v>
      </c>
      <c r="D33" s="84" t="s">
        <v>601</v>
      </c>
      <c r="E33" s="84" t="s">
        <v>530</v>
      </c>
      <c r="F33" s="85" t="s">
        <v>530</v>
      </c>
    </row>
    <row r="34" spans="1:6">
      <c r="A34" s="123">
        <v>2</v>
      </c>
      <c r="B34" s="22" t="s">
        <v>527</v>
      </c>
      <c r="C34" s="22" t="s">
        <v>554</v>
      </c>
      <c r="D34" s="22" t="s">
        <v>555</v>
      </c>
      <c r="E34" s="22" t="s">
        <v>530</v>
      </c>
      <c r="F34" s="22" t="s">
        <v>530</v>
      </c>
    </row>
    <row r="35" spans="1:6" ht="100.9">
      <c r="A35" s="123">
        <v>2</v>
      </c>
      <c r="B35" s="22" t="s">
        <v>527</v>
      </c>
      <c r="C35" s="22" t="s">
        <v>557</v>
      </c>
      <c r="D35" s="22" t="s">
        <v>558</v>
      </c>
      <c r="E35" s="22" t="s">
        <v>602</v>
      </c>
      <c r="F35" s="22" t="s">
        <v>550</v>
      </c>
    </row>
    <row r="36" spans="1:6">
      <c r="A36" s="123">
        <v>2</v>
      </c>
      <c r="B36" s="22" t="s">
        <v>527</v>
      </c>
      <c r="C36" s="22" t="s">
        <v>603</v>
      </c>
      <c r="D36" s="22" t="s">
        <v>604</v>
      </c>
      <c r="E36" s="22" t="s">
        <v>530</v>
      </c>
      <c r="F36" s="22" t="s">
        <v>530</v>
      </c>
    </row>
    <row r="37" spans="1:6">
      <c r="A37" s="123">
        <v>2</v>
      </c>
      <c r="B37" s="22" t="s">
        <v>527</v>
      </c>
      <c r="C37" s="22" t="s">
        <v>605</v>
      </c>
      <c r="D37" s="22" t="s">
        <v>606</v>
      </c>
      <c r="E37" s="22" t="s">
        <v>530</v>
      </c>
      <c r="F37" s="22" t="s">
        <v>530</v>
      </c>
    </row>
    <row r="38" spans="1:6">
      <c r="A38" s="123">
        <v>2</v>
      </c>
      <c r="B38" s="22" t="s">
        <v>527</v>
      </c>
      <c r="C38" s="22" t="s">
        <v>607</v>
      </c>
      <c r="D38" s="22" t="s">
        <v>608</v>
      </c>
      <c r="E38" s="22" t="s">
        <v>530</v>
      </c>
      <c r="F38" s="22" t="s">
        <v>530</v>
      </c>
    </row>
    <row r="39" spans="1:6">
      <c r="A39" s="123">
        <v>2</v>
      </c>
      <c r="B39" s="22" t="s">
        <v>527</v>
      </c>
      <c r="C39" s="22" t="s">
        <v>609</v>
      </c>
      <c r="D39" s="22" t="s">
        <v>610</v>
      </c>
      <c r="E39" s="22" t="s">
        <v>530</v>
      </c>
      <c r="F39" s="22" t="s">
        <v>530</v>
      </c>
    </row>
    <row r="40" spans="1:6">
      <c r="A40" s="123">
        <v>2</v>
      </c>
      <c r="B40" s="22" t="s">
        <v>527</v>
      </c>
      <c r="C40" s="22" t="s">
        <v>611</v>
      </c>
      <c r="D40" t="s">
        <v>612</v>
      </c>
      <c r="E40" s="22" t="s">
        <v>530</v>
      </c>
      <c r="F40" s="22" t="s">
        <v>530</v>
      </c>
    </row>
    <row r="41" spans="1:6">
      <c r="A41" s="123">
        <v>2</v>
      </c>
      <c r="B41" s="22" t="s">
        <v>527</v>
      </c>
      <c r="C41" s="22" t="s">
        <v>613</v>
      </c>
      <c r="D41" t="s">
        <v>614</v>
      </c>
      <c r="E41" s="22" t="s">
        <v>530</v>
      </c>
      <c r="F41" s="22" t="s">
        <v>530</v>
      </c>
    </row>
    <row r="42" spans="1:6">
      <c r="A42" s="123">
        <v>2</v>
      </c>
      <c r="B42" s="22" t="s">
        <v>527</v>
      </c>
      <c r="C42" s="22" t="s">
        <v>615</v>
      </c>
      <c r="D42" t="s">
        <v>616</v>
      </c>
      <c r="E42" s="22" t="s">
        <v>530</v>
      </c>
      <c r="F42" s="22" t="s">
        <v>530</v>
      </c>
    </row>
    <row r="43" spans="1:6">
      <c r="A43" s="123">
        <v>2</v>
      </c>
      <c r="B43" s="22" t="s">
        <v>527</v>
      </c>
      <c r="C43" s="22" t="s">
        <v>617</v>
      </c>
      <c r="D43" t="s">
        <v>618</v>
      </c>
      <c r="E43" s="22" t="s">
        <v>530</v>
      </c>
      <c r="F43" s="22" t="s">
        <v>530</v>
      </c>
    </row>
    <row r="44" spans="1:6">
      <c r="A44" s="123">
        <v>2</v>
      </c>
      <c r="B44" s="22" t="s">
        <v>527</v>
      </c>
      <c r="C44" s="22" t="s">
        <v>619</v>
      </c>
      <c r="D44" t="s">
        <v>620</v>
      </c>
      <c r="E44" s="22" t="s">
        <v>530</v>
      </c>
      <c r="F44" s="22" t="s">
        <v>530</v>
      </c>
    </row>
    <row r="45" spans="1:6">
      <c r="A45" s="123">
        <v>2</v>
      </c>
      <c r="B45" s="22" t="s">
        <v>527</v>
      </c>
      <c r="C45" s="22" t="s">
        <v>621</v>
      </c>
      <c r="D45" t="s">
        <v>622</v>
      </c>
      <c r="E45" s="22" t="s">
        <v>530</v>
      </c>
      <c r="F45" s="22" t="s">
        <v>530</v>
      </c>
    </row>
    <row r="46" spans="1:6">
      <c r="A46" s="123">
        <v>2</v>
      </c>
      <c r="B46" s="22" t="s">
        <v>527</v>
      </c>
      <c r="C46" s="22" t="s">
        <v>623</v>
      </c>
      <c r="D46" s="22" t="s">
        <v>624</v>
      </c>
      <c r="E46" s="22" t="s">
        <v>530</v>
      </c>
      <c r="F46" s="22" t="s">
        <v>530</v>
      </c>
    </row>
    <row r="47" spans="1:6" ht="28.9">
      <c r="A47" s="123">
        <v>2</v>
      </c>
      <c r="B47" s="22" t="s">
        <v>527</v>
      </c>
      <c r="C47" s="22" t="s">
        <v>625</v>
      </c>
      <c r="D47" s="22" t="s">
        <v>626</v>
      </c>
      <c r="E47" s="22" t="s">
        <v>530</v>
      </c>
      <c r="F47" s="22" t="s">
        <v>530</v>
      </c>
    </row>
    <row r="48" spans="1:6">
      <c r="A48" s="123">
        <v>2</v>
      </c>
      <c r="B48" s="22" t="s">
        <v>527</v>
      </c>
      <c r="C48" s="22" t="s">
        <v>627</v>
      </c>
      <c r="D48" s="22" t="s">
        <v>628</v>
      </c>
      <c r="E48" s="22" t="s">
        <v>629</v>
      </c>
      <c r="F48" s="22" t="s">
        <v>545</v>
      </c>
    </row>
    <row r="49" spans="1:6">
      <c r="A49" s="123">
        <v>2</v>
      </c>
      <c r="B49" s="22" t="s">
        <v>527</v>
      </c>
      <c r="C49" s="22" t="s">
        <v>630</v>
      </c>
      <c r="D49" s="22" t="s">
        <v>631</v>
      </c>
      <c r="E49" s="22" t="s">
        <v>530</v>
      </c>
      <c r="F49" s="22" t="s">
        <v>530</v>
      </c>
    </row>
    <row r="50" spans="1:6" ht="28.9">
      <c r="A50" s="123">
        <v>2</v>
      </c>
      <c r="B50" s="22" t="s">
        <v>527</v>
      </c>
      <c r="C50" s="22" t="s">
        <v>632</v>
      </c>
      <c r="D50" s="22" t="s">
        <v>543</v>
      </c>
      <c r="E50" s="22" t="s">
        <v>633</v>
      </c>
      <c r="F50" s="22" t="s">
        <v>588</v>
      </c>
    </row>
    <row r="51" spans="1:6" ht="129.6">
      <c r="A51" s="123">
        <v>2</v>
      </c>
      <c r="B51" s="22" t="s">
        <v>527</v>
      </c>
      <c r="C51" s="22" t="s">
        <v>632</v>
      </c>
      <c r="D51" s="22" t="s">
        <v>543</v>
      </c>
      <c r="E51" s="22" t="s">
        <v>634</v>
      </c>
      <c r="F51" s="22" t="s">
        <v>550</v>
      </c>
    </row>
    <row r="52" spans="1:6" ht="43.15">
      <c r="A52" s="123">
        <v>2</v>
      </c>
      <c r="B52" s="22" t="s">
        <v>527</v>
      </c>
      <c r="C52" s="22" t="s">
        <v>635</v>
      </c>
      <c r="D52" s="22" t="s">
        <v>636</v>
      </c>
      <c r="E52" s="22" t="s">
        <v>637</v>
      </c>
      <c r="F52" s="22" t="s">
        <v>550</v>
      </c>
    </row>
    <row r="53" spans="1:6">
      <c r="A53" s="123">
        <v>2</v>
      </c>
      <c r="B53" s="22" t="s">
        <v>527</v>
      </c>
      <c r="C53" s="22" t="s">
        <v>560</v>
      </c>
      <c r="D53" s="22" t="s">
        <v>561</v>
      </c>
      <c r="E53" s="22" t="s">
        <v>638</v>
      </c>
      <c r="F53" s="22" t="s">
        <v>550</v>
      </c>
    </row>
    <row r="54" spans="1:6" ht="57.6">
      <c r="A54" s="123">
        <v>2</v>
      </c>
      <c r="B54" s="22" t="s">
        <v>527</v>
      </c>
      <c r="C54" s="22" t="s">
        <v>639</v>
      </c>
      <c r="D54" t="s">
        <v>640</v>
      </c>
      <c r="E54" s="22" t="s">
        <v>641</v>
      </c>
      <c r="F54" s="22" t="s">
        <v>550</v>
      </c>
    </row>
    <row r="55" spans="1:6">
      <c r="A55" s="123">
        <v>2</v>
      </c>
      <c r="B55" s="22" t="s">
        <v>527</v>
      </c>
      <c r="C55" s="22" t="s">
        <v>639</v>
      </c>
      <c r="D55" t="s">
        <v>640</v>
      </c>
      <c r="E55" s="22" t="s">
        <v>642</v>
      </c>
      <c r="F55" s="69" t="s">
        <v>643</v>
      </c>
    </row>
    <row r="56" spans="1:6">
      <c r="A56" s="123">
        <v>2</v>
      </c>
      <c r="B56" s="22" t="s">
        <v>527</v>
      </c>
      <c r="C56" s="22" t="s">
        <v>644</v>
      </c>
      <c r="D56" t="s">
        <v>645</v>
      </c>
      <c r="E56" s="22" t="s">
        <v>646</v>
      </c>
      <c r="F56" s="22" t="s">
        <v>537</v>
      </c>
    </row>
    <row r="57" spans="1:6">
      <c r="A57" s="123">
        <v>2</v>
      </c>
      <c r="B57" s="22" t="s">
        <v>527</v>
      </c>
      <c r="C57" s="22" t="s">
        <v>647</v>
      </c>
      <c r="D57" s="22" t="s">
        <v>648</v>
      </c>
      <c r="E57" s="22" t="s">
        <v>649</v>
      </c>
      <c r="F57" s="22" t="s">
        <v>550</v>
      </c>
    </row>
    <row r="58" spans="1:6" ht="43.15">
      <c r="A58" s="123">
        <v>2</v>
      </c>
      <c r="B58" s="22" t="s">
        <v>527</v>
      </c>
      <c r="C58" s="22" t="s">
        <v>538</v>
      </c>
      <c r="D58" s="22" t="s">
        <v>539</v>
      </c>
      <c r="E58" s="22" t="s">
        <v>650</v>
      </c>
      <c r="F58" s="22" t="s">
        <v>550</v>
      </c>
    </row>
    <row r="59" spans="1:6" ht="43.15">
      <c r="A59" s="123">
        <v>2</v>
      </c>
      <c r="B59" s="22" t="s">
        <v>527</v>
      </c>
      <c r="C59" s="22" t="s">
        <v>651</v>
      </c>
      <c r="D59" s="22" t="s">
        <v>652</v>
      </c>
      <c r="E59" s="22" t="s">
        <v>653</v>
      </c>
      <c r="F59" s="22" t="s">
        <v>550</v>
      </c>
    </row>
    <row r="60" spans="1:6">
      <c r="A60" s="123">
        <v>2</v>
      </c>
      <c r="B60" s="22" t="s">
        <v>527</v>
      </c>
      <c r="C60" s="22" t="s">
        <v>654</v>
      </c>
      <c r="D60" s="22" t="s">
        <v>655</v>
      </c>
      <c r="E60" s="22" t="s">
        <v>656</v>
      </c>
      <c r="F60" s="22" t="s">
        <v>550</v>
      </c>
    </row>
    <row r="61" spans="1:6">
      <c r="A61" s="123">
        <v>2</v>
      </c>
      <c r="B61" s="22" t="s">
        <v>527</v>
      </c>
      <c r="C61" s="22" t="s">
        <v>657</v>
      </c>
      <c r="D61" s="22" t="s">
        <v>658</v>
      </c>
      <c r="E61" s="22" t="s">
        <v>656</v>
      </c>
      <c r="F61" s="22" t="s">
        <v>550</v>
      </c>
    </row>
    <row r="62" spans="1:6" ht="28.9">
      <c r="A62" s="123">
        <v>2</v>
      </c>
      <c r="B62" s="22" t="s">
        <v>527</v>
      </c>
      <c r="C62" s="22" t="s">
        <v>659</v>
      </c>
      <c r="D62" s="22" t="s">
        <v>660</v>
      </c>
      <c r="E62" s="22" t="s">
        <v>656</v>
      </c>
      <c r="F62" s="22" t="s">
        <v>550</v>
      </c>
    </row>
    <row r="63" spans="1:6" ht="28.9">
      <c r="A63" s="123">
        <v>2</v>
      </c>
      <c r="B63" s="22" t="s">
        <v>527</v>
      </c>
      <c r="C63" s="22" t="s">
        <v>661</v>
      </c>
      <c r="D63" s="22" t="s">
        <v>662</v>
      </c>
      <c r="E63" s="22" t="s">
        <v>663</v>
      </c>
      <c r="F63" s="22" t="s">
        <v>550</v>
      </c>
    </row>
    <row r="64" spans="1:6" ht="182.25" customHeight="1">
      <c r="A64" s="123">
        <v>2</v>
      </c>
      <c r="B64" s="22" t="s">
        <v>527</v>
      </c>
      <c r="C64" s="22" t="s">
        <v>664</v>
      </c>
      <c r="D64" s="22" t="s">
        <v>665</v>
      </c>
      <c r="E64" s="22" t="s">
        <v>663</v>
      </c>
      <c r="F64" s="22" t="s">
        <v>550</v>
      </c>
    </row>
    <row r="65" spans="1:6">
      <c r="A65" s="123">
        <v>2</v>
      </c>
      <c r="B65" s="22" t="s">
        <v>527</v>
      </c>
      <c r="C65" s="22" t="s">
        <v>666</v>
      </c>
      <c r="D65" s="22" t="s">
        <v>667</v>
      </c>
      <c r="E65" s="22" t="s">
        <v>668</v>
      </c>
      <c r="F65" s="22" t="s">
        <v>550</v>
      </c>
    </row>
    <row r="66" spans="1:6">
      <c r="A66" s="123">
        <v>2</v>
      </c>
      <c r="B66" s="22" t="s">
        <v>527</v>
      </c>
      <c r="C66" s="22" t="s">
        <v>669</v>
      </c>
      <c r="D66" s="22" t="s">
        <v>670</v>
      </c>
      <c r="E66" s="22" t="s">
        <v>668</v>
      </c>
      <c r="F66" s="22" t="s">
        <v>550</v>
      </c>
    </row>
    <row r="67" spans="1:6" ht="43.15">
      <c r="A67" s="123">
        <v>2</v>
      </c>
      <c r="B67" s="22" t="s">
        <v>527</v>
      </c>
      <c r="C67" s="22" t="s">
        <v>671</v>
      </c>
      <c r="D67" s="22" t="s">
        <v>672</v>
      </c>
      <c r="E67" s="22" t="s">
        <v>653</v>
      </c>
      <c r="F67" s="22" t="s">
        <v>550</v>
      </c>
    </row>
    <row r="68" spans="1:6" ht="43.15">
      <c r="A68" s="123">
        <v>2</v>
      </c>
      <c r="B68" s="22" t="s">
        <v>527</v>
      </c>
      <c r="C68" s="22" t="s">
        <v>673</v>
      </c>
      <c r="D68" s="22" t="s">
        <v>674</v>
      </c>
      <c r="E68" s="22" t="s">
        <v>675</v>
      </c>
      <c r="F68" s="22" t="s">
        <v>676</v>
      </c>
    </row>
    <row r="69" spans="1:6" ht="43.15">
      <c r="A69" s="123">
        <v>2</v>
      </c>
      <c r="B69" s="22" t="s">
        <v>527</v>
      </c>
      <c r="C69" s="22" t="s">
        <v>677</v>
      </c>
      <c r="D69" s="22" t="s">
        <v>678</v>
      </c>
      <c r="E69" s="22" t="s">
        <v>679</v>
      </c>
      <c r="F69" s="22" t="s">
        <v>676</v>
      </c>
    </row>
    <row r="70" spans="1:6" ht="57.6">
      <c r="A70" s="123">
        <v>2</v>
      </c>
      <c r="B70" s="22" t="s">
        <v>527</v>
      </c>
      <c r="C70" s="22" t="s">
        <v>680</v>
      </c>
      <c r="D70" s="22" t="s">
        <v>681</v>
      </c>
      <c r="E70" s="22" t="s">
        <v>682</v>
      </c>
      <c r="F70" s="22" t="s">
        <v>550</v>
      </c>
    </row>
    <row r="71" spans="1:6" ht="180" customHeight="1">
      <c r="A71" s="123">
        <v>2</v>
      </c>
      <c r="B71" s="22" t="s">
        <v>527</v>
      </c>
      <c r="C71" s="22" t="s">
        <v>680</v>
      </c>
      <c r="D71" s="22" t="s">
        <v>681</v>
      </c>
      <c r="E71" s="22" t="s">
        <v>683</v>
      </c>
      <c r="F71" s="22" t="s">
        <v>588</v>
      </c>
    </row>
    <row r="72" spans="1:6">
      <c r="A72" s="123">
        <v>2</v>
      </c>
      <c r="B72" s="22" t="s">
        <v>527</v>
      </c>
      <c r="C72" s="22" t="s">
        <v>684</v>
      </c>
      <c r="D72" s="22" t="s">
        <v>685</v>
      </c>
      <c r="E72" s="22" t="s">
        <v>537</v>
      </c>
      <c r="F72" s="22" t="s">
        <v>537</v>
      </c>
    </row>
    <row r="73" spans="1:6">
      <c r="A73" s="123">
        <v>2</v>
      </c>
      <c r="B73" s="22" t="s">
        <v>686</v>
      </c>
      <c r="C73" s="22" t="s">
        <v>687</v>
      </c>
      <c r="D73" s="22" t="s">
        <v>688</v>
      </c>
      <c r="E73" s="22" t="s">
        <v>689</v>
      </c>
      <c r="F73" s="22" t="s">
        <v>530</v>
      </c>
    </row>
    <row r="74" spans="1:6">
      <c r="A74" s="123">
        <v>2</v>
      </c>
      <c r="B74" s="22" t="s">
        <v>566</v>
      </c>
      <c r="C74" s="22" t="s">
        <v>690</v>
      </c>
      <c r="D74" s="22" t="s">
        <v>688</v>
      </c>
      <c r="E74" s="22" t="s">
        <v>689</v>
      </c>
      <c r="F74" s="22" t="s">
        <v>530</v>
      </c>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2AB2E-0434-4ADA-A464-8C2EECAFD510}">
  <dimension ref="A1:S1165"/>
  <sheetViews>
    <sheetView zoomScale="80" zoomScaleNormal="80" workbookViewId="0">
      <pane ySplit="1" topLeftCell="A109" activePane="bottomLeft" state="frozen"/>
      <selection pane="bottomLeft" activeCell="H109" sqref="H109"/>
    </sheetView>
  </sheetViews>
  <sheetFormatPr defaultRowHeight="14.45"/>
  <cols>
    <col min="1" max="1" width="9.140625" style="78"/>
    <col min="2" max="2" width="12" style="50" customWidth="1"/>
    <col min="3" max="3" width="27.5703125" style="50" customWidth="1"/>
    <col min="4" max="4" width="26" style="50" customWidth="1"/>
    <col min="5" max="5" width="22.5703125" style="50" customWidth="1"/>
    <col min="6" max="6" width="44" style="50" bestFit="1" customWidth="1"/>
    <col min="7" max="7" width="10.5703125" style="50" customWidth="1"/>
    <col min="8" max="8" width="13.42578125" style="50" bestFit="1" customWidth="1"/>
    <col min="9" max="9" width="9.140625" style="50"/>
    <col min="10" max="10" width="9.140625" style="78"/>
    <col min="11" max="11" width="54.5703125" style="50" bestFit="1" customWidth="1"/>
    <col min="12" max="12" width="17.42578125" style="78" customWidth="1"/>
    <col min="13" max="13" width="54.5703125" style="78" customWidth="1"/>
    <col min="14" max="14" width="55.5703125" style="50" bestFit="1" customWidth="1"/>
    <col min="15" max="15" width="46.28515625" style="50" bestFit="1" customWidth="1"/>
    <col min="16" max="16" width="15.5703125" style="50" customWidth="1"/>
    <col min="17" max="17" width="12.42578125" style="50" customWidth="1"/>
    <col min="18" max="18" width="13" style="50" customWidth="1"/>
    <col min="19" max="19" width="204.7109375" bestFit="1" customWidth="1"/>
    <col min="20" max="20" width="255.7109375" bestFit="1" customWidth="1"/>
  </cols>
  <sheetData>
    <row r="1" spans="1:19" s="22" customFormat="1" ht="43.15">
      <c r="A1" s="40" t="s">
        <v>691</v>
      </c>
      <c r="B1" s="40" t="s">
        <v>522</v>
      </c>
      <c r="C1" s="40" t="s">
        <v>692</v>
      </c>
      <c r="D1" s="40" t="s">
        <v>693</v>
      </c>
      <c r="E1" s="40" t="s">
        <v>694</v>
      </c>
      <c r="F1" s="40" t="s">
        <v>695</v>
      </c>
      <c r="G1" s="40" t="s">
        <v>696</v>
      </c>
      <c r="H1" s="40" t="s">
        <v>697</v>
      </c>
      <c r="I1" s="40" t="s">
        <v>698</v>
      </c>
      <c r="J1" s="40" t="s">
        <v>699</v>
      </c>
      <c r="K1" s="40" t="s">
        <v>700</v>
      </c>
      <c r="L1" s="40" t="s">
        <v>701</v>
      </c>
      <c r="M1" s="40" t="s">
        <v>702</v>
      </c>
      <c r="N1" s="40" t="s">
        <v>703</v>
      </c>
      <c r="O1" s="40" t="s">
        <v>704</v>
      </c>
      <c r="P1" s="40" t="s">
        <v>705</v>
      </c>
      <c r="Q1" s="40" t="s">
        <v>706</v>
      </c>
      <c r="R1" s="40" t="s">
        <v>707</v>
      </c>
      <c r="S1" s="87" t="s">
        <v>708</v>
      </c>
    </row>
    <row r="2" spans="1:19" ht="28.9">
      <c r="A2" s="75" t="s">
        <v>709</v>
      </c>
      <c r="B2" s="74" t="s">
        <v>527</v>
      </c>
      <c r="C2" s="74" t="s">
        <v>710</v>
      </c>
      <c r="D2" s="74" t="s">
        <v>711</v>
      </c>
      <c r="E2" s="74" t="s">
        <v>712</v>
      </c>
      <c r="F2" s="74" t="s">
        <v>713</v>
      </c>
      <c r="G2" s="74" t="s">
        <v>714</v>
      </c>
      <c r="H2" s="74" t="s">
        <v>715</v>
      </c>
      <c r="I2" s="74">
        <v>10</v>
      </c>
      <c r="J2" s="75">
        <v>54</v>
      </c>
      <c r="K2" s="74" t="s">
        <v>716</v>
      </c>
      <c r="L2" s="75" t="s">
        <v>717</v>
      </c>
      <c r="M2" s="75" t="s">
        <v>718</v>
      </c>
      <c r="N2" s="74" t="s">
        <v>719</v>
      </c>
      <c r="O2" s="74" t="s">
        <v>720</v>
      </c>
      <c r="P2" s="74" t="s">
        <v>721</v>
      </c>
      <c r="Q2" s="74" t="s">
        <v>722</v>
      </c>
      <c r="R2" s="74" t="s">
        <v>722</v>
      </c>
      <c r="S2" s="77" t="s">
        <v>723</v>
      </c>
    </row>
    <row r="3" spans="1:19" ht="28.9">
      <c r="A3" s="75" t="s">
        <v>709</v>
      </c>
      <c r="B3" s="74" t="s">
        <v>527</v>
      </c>
      <c r="C3" s="74" t="s">
        <v>724</v>
      </c>
      <c r="D3" s="74" t="s">
        <v>711</v>
      </c>
      <c r="E3" s="74" t="s">
        <v>712</v>
      </c>
      <c r="F3" s="74" t="s">
        <v>713</v>
      </c>
      <c r="G3" s="74" t="s">
        <v>714</v>
      </c>
      <c r="H3" s="74" t="s">
        <v>715</v>
      </c>
      <c r="I3" s="74">
        <v>10</v>
      </c>
      <c r="J3" s="75">
        <v>82</v>
      </c>
      <c r="K3" s="74" t="s">
        <v>725</v>
      </c>
      <c r="L3" s="75" t="s">
        <v>726</v>
      </c>
      <c r="M3" s="75" t="s">
        <v>727</v>
      </c>
      <c r="N3" s="74" t="s">
        <v>719</v>
      </c>
      <c r="O3" s="74" t="s">
        <v>720</v>
      </c>
      <c r="P3" s="74" t="s">
        <v>721</v>
      </c>
      <c r="Q3" s="74" t="s">
        <v>722</v>
      </c>
      <c r="R3" s="74" t="s">
        <v>722</v>
      </c>
      <c r="S3" s="77" t="s">
        <v>723</v>
      </c>
    </row>
    <row r="4" spans="1:19" ht="28.9">
      <c r="A4" s="75" t="s">
        <v>709</v>
      </c>
      <c r="B4" s="74" t="s">
        <v>527</v>
      </c>
      <c r="C4" s="74" t="s">
        <v>728</v>
      </c>
      <c r="D4" s="74" t="s">
        <v>711</v>
      </c>
      <c r="E4" s="74" t="s">
        <v>712</v>
      </c>
      <c r="F4" s="74" t="s">
        <v>713</v>
      </c>
      <c r="G4" s="74" t="s">
        <v>714</v>
      </c>
      <c r="H4" s="74" t="s">
        <v>715</v>
      </c>
      <c r="I4" s="74">
        <v>10</v>
      </c>
      <c r="J4" s="75">
        <v>56</v>
      </c>
      <c r="K4" s="74" t="s">
        <v>729</v>
      </c>
      <c r="L4" s="75" t="s">
        <v>730</v>
      </c>
      <c r="M4" s="75" t="s">
        <v>731</v>
      </c>
      <c r="N4" s="74" t="s">
        <v>719</v>
      </c>
      <c r="O4" s="74" t="s">
        <v>720</v>
      </c>
      <c r="P4" s="74" t="s">
        <v>721</v>
      </c>
      <c r="Q4" s="74" t="s">
        <v>722</v>
      </c>
      <c r="R4" s="74" t="s">
        <v>722</v>
      </c>
      <c r="S4" s="77" t="s">
        <v>723</v>
      </c>
    </row>
    <row r="5" spans="1:19" ht="28.9">
      <c r="A5" s="75" t="s">
        <v>732</v>
      </c>
      <c r="B5" s="74" t="s">
        <v>527</v>
      </c>
      <c r="C5" s="74" t="s">
        <v>733</v>
      </c>
      <c r="D5" s="74" t="s">
        <v>734</v>
      </c>
      <c r="E5" s="74" t="s">
        <v>735</v>
      </c>
      <c r="F5" s="74" t="s">
        <v>713</v>
      </c>
      <c r="G5" s="74" t="s">
        <v>714</v>
      </c>
      <c r="H5" s="74" t="s">
        <v>715</v>
      </c>
      <c r="I5" s="74">
        <v>10</v>
      </c>
      <c r="J5" s="75">
        <v>54</v>
      </c>
      <c r="K5" s="74" t="s">
        <v>716</v>
      </c>
      <c r="L5" s="75" t="s">
        <v>717</v>
      </c>
      <c r="M5" s="75" t="s">
        <v>718</v>
      </c>
      <c r="N5" s="74" t="s">
        <v>719</v>
      </c>
      <c r="O5" s="74" t="s">
        <v>720</v>
      </c>
      <c r="P5" s="74" t="s">
        <v>721</v>
      </c>
      <c r="Q5" s="74" t="s">
        <v>722</v>
      </c>
      <c r="R5" s="74" t="s">
        <v>722</v>
      </c>
      <c r="S5" s="77" t="s">
        <v>736</v>
      </c>
    </row>
    <row r="6" spans="1:19" ht="28.9">
      <c r="A6" s="75" t="s">
        <v>732</v>
      </c>
      <c r="B6" s="74" t="s">
        <v>527</v>
      </c>
      <c r="C6" s="74" t="s">
        <v>737</v>
      </c>
      <c r="D6" s="74" t="s">
        <v>734</v>
      </c>
      <c r="E6" s="74" t="s">
        <v>735</v>
      </c>
      <c r="F6" s="74" t="s">
        <v>713</v>
      </c>
      <c r="G6" s="74" t="s">
        <v>714</v>
      </c>
      <c r="H6" s="74" t="s">
        <v>715</v>
      </c>
      <c r="I6" s="74">
        <v>10</v>
      </c>
      <c r="J6" s="75">
        <v>82</v>
      </c>
      <c r="K6" s="74" t="s">
        <v>725</v>
      </c>
      <c r="L6" s="75" t="s">
        <v>726</v>
      </c>
      <c r="M6" s="75" t="s">
        <v>727</v>
      </c>
      <c r="N6" s="74" t="s">
        <v>719</v>
      </c>
      <c r="O6" s="74" t="s">
        <v>720</v>
      </c>
      <c r="P6" s="74" t="s">
        <v>721</v>
      </c>
      <c r="Q6" s="74" t="s">
        <v>722</v>
      </c>
      <c r="R6" s="74" t="s">
        <v>722</v>
      </c>
      <c r="S6" s="77" t="s">
        <v>736</v>
      </c>
    </row>
    <row r="7" spans="1:19" ht="28.9">
      <c r="A7" s="75" t="s">
        <v>732</v>
      </c>
      <c r="B7" s="74" t="s">
        <v>527</v>
      </c>
      <c r="C7" s="74" t="s">
        <v>738</v>
      </c>
      <c r="D7" s="74" t="s">
        <v>734</v>
      </c>
      <c r="E7" s="74" t="s">
        <v>735</v>
      </c>
      <c r="F7" s="74" t="s">
        <v>713</v>
      </c>
      <c r="G7" s="74" t="s">
        <v>714</v>
      </c>
      <c r="H7" s="74" t="s">
        <v>715</v>
      </c>
      <c r="I7" s="74">
        <v>10</v>
      </c>
      <c r="J7" s="75">
        <v>56</v>
      </c>
      <c r="K7" s="74" t="s">
        <v>729</v>
      </c>
      <c r="L7" s="75" t="s">
        <v>730</v>
      </c>
      <c r="M7" s="75" t="s">
        <v>731</v>
      </c>
      <c r="N7" s="74" t="s">
        <v>719</v>
      </c>
      <c r="O7" s="74" t="s">
        <v>720</v>
      </c>
      <c r="P7" s="74" t="s">
        <v>721</v>
      </c>
      <c r="Q7" s="74" t="s">
        <v>722</v>
      </c>
      <c r="R7" s="74" t="s">
        <v>722</v>
      </c>
      <c r="S7" s="77" t="s">
        <v>736</v>
      </c>
    </row>
    <row r="8" spans="1:19" ht="50.1" customHeight="1">
      <c r="A8" s="75" t="s">
        <v>739</v>
      </c>
      <c r="B8" s="74" t="s">
        <v>527</v>
      </c>
      <c r="C8" s="74" t="s">
        <v>740</v>
      </c>
      <c r="D8" s="74" t="s">
        <v>741</v>
      </c>
      <c r="E8" s="74" t="s">
        <v>742</v>
      </c>
      <c r="F8" s="74" t="s">
        <v>743</v>
      </c>
      <c r="G8" s="74" t="s">
        <v>744</v>
      </c>
      <c r="H8" s="74" t="s">
        <v>745</v>
      </c>
      <c r="I8" s="74">
        <v>6</v>
      </c>
      <c r="J8" s="75">
        <v>41</v>
      </c>
      <c r="K8" s="74" t="s">
        <v>746</v>
      </c>
      <c r="L8" s="75" t="s">
        <v>745</v>
      </c>
      <c r="M8" s="75" t="s">
        <v>747</v>
      </c>
      <c r="N8" s="74" t="s">
        <v>748</v>
      </c>
      <c r="O8" s="74" t="s">
        <v>749</v>
      </c>
      <c r="P8" s="74" t="s">
        <v>750</v>
      </c>
      <c r="Q8" s="74" t="s">
        <v>722</v>
      </c>
      <c r="R8" s="74" t="s">
        <v>722</v>
      </c>
      <c r="S8" s="77" t="s">
        <v>751</v>
      </c>
    </row>
    <row r="9" spans="1:19" ht="50.1" customHeight="1">
      <c r="A9" s="75" t="s">
        <v>590</v>
      </c>
      <c r="B9" s="74" t="s">
        <v>527</v>
      </c>
      <c r="C9" s="74" t="s">
        <v>752</v>
      </c>
      <c r="D9" s="74" t="s">
        <v>753</v>
      </c>
      <c r="E9" s="49" t="s">
        <v>591</v>
      </c>
      <c r="F9" s="74" t="s">
        <v>754</v>
      </c>
      <c r="G9" s="74" t="s">
        <v>744</v>
      </c>
      <c r="H9" s="74" t="s">
        <v>745</v>
      </c>
      <c r="I9" s="74">
        <v>6</v>
      </c>
      <c r="J9" s="75">
        <v>41</v>
      </c>
      <c r="K9" s="74" t="s">
        <v>746</v>
      </c>
      <c r="L9" s="75" t="s">
        <v>745</v>
      </c>
      <c r="M9" s="75" t="s">
        <v>747</v>
      </c>
      <c r="N9" s="74" t="s">
        <v>748</v>
      </c>
      <c r="O9" s="74" t="s">
        <v>749</v>
      </c>
      <c r="P9" s="74" t="s">
        <v>750</v>
      </c>
      <c r="Q9" s="74" t="s">
        <v>722</v>
      </c>
      <c r="R9" s="74" t="s">
        <v>722</v>
      </c>
      <c r="S9" s="77" t="s">
        <v>722</v>
      </c>
    </row>
    <row r="10" spans="1:19" ht="50.1" customHeight="1">
      <c r="A10" s="75" t="s">
        <v>592</v>
      </c>
      <c r="B10" s="74" t="s">
        <v>527</v>
      </c>
      <c r="C10" s="74" t="s">
        <v>752</v>
      </c>
      <c r="D10" s="74" t="s">
        <v>755</v>
      </c>
      <c r="E10" s="74" t="s">
        <v>593</v>
      </c>
      <c r="F10" s="74" t="s">
        <v>756</v>
      </c>
      <c r="G10" s="74" t="s">
        <v>744</v>
      </c>
      <c r="H10" s="74" t="s">
        <v>745</v>
      </c>
      <c r="I10" s="74">
        <v>6</v>
      </c>
      <c r="J10" s="75">
        <v>41</v>
      </c>
      <c r="K10" s="74" t="s">
        <v>746</v>
      </c>
      <c r="L10" s="75" t="s">
        <v>745</v>
      </c>
      <c r="M10" s="75" t="s">
        <v>747</v>
      </c>
      <c r="N10" s="74" t="s">
        <v>748</v>
      </c>
      <c r="O10" s="74" t="s">
        <v>749</v>
      </c>
      <c r="P10" s="74" t="s">
        <v>750</v>
      </c>
      <c r="Q10" s="74" t="s">
        <v>722</v>
      </c>
      <c r="R10" s="74" t="s">
        <v>722</v>
      </c>
      <c r="S10" s="77" t="s">
        <v>757</v>
      </c>
    </row>
    <row r="11" spans="1:19" ht="50.1" customHeight="1">
      <c r="A11" s="75" t="s">
        <v>758</v>
      </c>
      <c r="B11" s="74" t="s">
        <v>527</v>
      </c>
      <c r="C11" s="74" t="s">
        <v>759</v>
      </c>
      <c r="D11" s="74" t="s">
        <v>760</v>
      </c>
      <c r="E11" s="74" t="s">
        <v>761</v>
      </c>
      <c r="F11" s="74" t="s">
        <v>762</v>
      </c>
      <c r="G11" s="74" t="s">
        <v>744</v>
      </c>
      <c r="H11" s="74" t="s">
        <v>745</v>
      </c>
      <c r="I11" s="74">
        <v>6</v>
      </c>
      <c r="J11" s="75">
        <v>41</v>
      </c>
      <c r="K11" s="74" t="s">
        <v>746</v>
      </c>
      <c r="L11" s="75" t="s">
        <v>745</v>
      </c>
      <c r="M11" s="75" t="s">
        <v>747</v>
      </c>
      <c r="N11" s="74" t="s">
        <v>763</v>
      </c>
      <c r="O11" s="74" t="s">
        <v>749</v>
      </c>
      <c r="P11" s="74" t="s">
        <v>750</v>
      </c>
      <c r="Q11" s="74" t="s">
        <v>722</v>
      </c>
      <c r="R11" s="74" t="s">
        <v>722</v>
      </c>
      <c r="S11" s="77" t="s">
        <v>764</v>
      </c>
    </row>
    <row r="12" spans="1:19" ht="50.1" customHeight="1">
      <c r="A12" s="75" t="s">
        <v>765</v>
      </c>
      <c r="B12" s="74" t="s">
        <v>527</v>
      </c>
      <c r="C12" s="74" t="s">
        <v>766</v>
      </c>
      <c r="D12" s="74" t="s">
        <v>767</v>
      </c>
      <c r="E12" s="74" t="s">
        <v>767</v>
      </c>
      <c r="F12" s="74" t="s">
        <v>768</v>
      </c>
      <c r="G12" s="74" t="s">
        <v>744</v>
      </c>
      <c r="H12" s="74" t="s">
        <v>745</v>
      </c>
      <c r="I12" s="74">
        <v>6</v>
      </c>
      <c r="J12" s="75">
        <v>41</v>
      </c>
      <c r="K12" s="74" t="s">
        <v>746</v>
      </c>
      <c r="L12" s="75" t="s">
        <v>745</v>
      </c>
      <c r="M12" s="75" t="s">
        <v>747</v>
      </c>
      <c r="N12" s="74" t="s">
        <v>769</v>
      </c>
      <c r="O12" s="74" t="s">
        <v>749</v>
      </c>
      <c r="P12" s="74" t="s">
        <v>750</v>
      </c>
      <c r="Q12" s="74" t="s">
        <v>722</v>
      </c>
      <c r="R12" s="74" t="s">
        <v>722</v>
      </c>
      <c r="S12" s="77" t="s">
        <v>770</v>
      </c>
    </row>
    <row r="13" spans="1:19" ht="50.1" customHeight="1">
      <c r="A13" s="75" t="s">
        <v>771</v>
      </c>
      <c r="B13" s="74" t="s">
        <v>527</v>
      </c>
      <c r="C13" s="74" t="s">
        <v>766</v>
      </c>
      <c r="D13" s="74" t="s">
        <v>772</v>
      </c>
      <c r="E13" s="74" t="s">
        <v>772</v>
      </c>
      <c r="F13" s="74" t="s">
        <v>773</v>
      </c>
      <c r="G13" s="74" t="s">
        <v>744</v>
      </c>
      <c r="H13" s="74" t="s">
        <v>745</v>
      </c>
      <c r="I13" s="74">
        <v>6</v>
      </c>
      <c r="J13" s="75">
        <v>41</v>
      </c>
      <c r="K13" s="74" t="s">
        <v>746</v>
      </c>
      <c r="L13" s="75" t="s">
        <v>745</v>
      </c>
      <c r="M13" s="75" t="s">
        <v>747</v>
      </c>
      <c r="N13" s="74" t="s">
        <v>769</v>
      </c>
      <c r="O13" s="74" t="s">
        <v>749</v>
      </c>
      <c r="P13" s="74" t="s">
        <v>750</v>
      </c>
      <c r="Q13" s="74" t="s">
        <v>722</v>
      </c>
      <c r="R13" s="74" t="s">
        <v>722</v>
      </c>
      <c r="S13" s="77" t="s">
        <v>774</v>
      </c>
    </row>
    <row r="14" spans="1:19" ht="43.15">
      <c r="A14" s="75" t="s">
        <v>775</v>
      </c>
      <c r="B14" s="74" t="s">
        <v>527</v>
      </c>
      <c r="C14" s="74" t="s">
        <v>776</v>
      </c>
      <c r="D14" s="74" t="s">
        <v>777</v>
      </c>
      <c r="E14" s="74" t="s">
        <v>778</v>
      </c>
      <c r="F14" s="74" t="s">
        <v>779</v>
      </c>
      <c r="G14" s="74" t="s">
        <v>744</v>
      </c>
      <c r="H14" s="74" t="s">
        <v>745</v>
      </c>
      <c r="I14" s="74">
        <v>6</v>
      </c>
      <c r="J14" s="75">
        <v>41</v>
      </c>
      <c r="K14" s="74" t="s">
        <v>746</v>
      </c>
      <c r="L14" s="75" t="s">
        <v>745</v>
      </c>
      <c r="M14" s="75" t="s">
        <v>747</v>
      </c>
      <c r="N14" s="74" t="s">
        <v>748</v>
      </c>
      <c r="O14" s="74" t="s">
        <v>749</v>
      </c>
      <c r="P14" s="74" t="s">
        <v>750</v>
      </c>
      <c r="Q14" s="74" t="s">
        <v>722</v>
      </c>
      <c r="R14" s="74" t="s">
        <v>722</v>
      </c>
      <c r="S14" s="77" t="s">
        <v>722</v>
      </c>
    </row>
    <row r="15" spans="1:19" ht="43.15">
      <c r="A15" s="75" t="s">
        <v>780</v>
      </c>
      <c r="B15" s="74" t="s">
        <v>527</v>
      </c>
      <c r="C15" s="74" t="s">
        <v>781</v>
      </c>
      <c r="D15" s="74" t="s">
        <v>782</v>
      </c>
      <c r="E15" s="74" t="s">
        <v>783</v>
      </c>
      <c r="F15" s="74" t="s">
        <v>784</v>
      </c>
      <c r="G15" s="74" t="s">
        <v>744</v>
      </c>
      <c r="H15" s="74" t="s">
        <v>785</v>
      </c>
      <c r="I15" s="74">
        <v>2</v>
      </c>
      <c r="J15" s="75">
        <v>14</v>
      </c>
      <c r="K15" s="74" t="s">
        <v>786</v>
      </c>
      <c r="L15" s="75" t="s">
        <v>787</v>
      </c>
      <c r="M15" s="75" t="s">
        <v>788</v>
      </c>
      <c r="N15" s="74" t="s">
        <v>719</v>
      </c>
      <c r="O15" s="74" t="s">
        <v>789</v>
      </c>
      <c r="P15" s="74" t="s">
        <v>721</v>
      </c>
      <c r="Q15" s="74" t="s">
        <v>722</v>
      </c>
      <c r="R15" s="74" t="s">
        <v>722</v>
      </c>
      <c r="S15" s="77" t="s">
        <v>722</v>
      </c>
    </row>
    <row r="16" spans="1:19" ht="43.15">
      <c r="A16" s="75" t="s">
        <v>780</v>
      </c>
      <c r="B16" s="74" t="s">
        <v>527</v>
      </c>
      <c r="C16" s="74" t="s">
        <v>781</v>
      </c>
      <c r="D16" s="74" t="s">
        <v>782</v>
      </c>
      <c r="E16" s="74" t="s">
        <v>783</v>
      </c>
      <c r="F16" s="74" t="s">
        <v>784</v>
      </c>
      <c r="G16" s="74" t="s">
        <v>744</v>
      </c>
      <c r="H16" s="74" t="s">
        <v>785</v>
      </c>
      <c r="I16" s="74">
        <v>2</v>
      </c>
      <c r="J16" s="75">
        <v>13</v>
      </c>
      <c r="K16" s="74" t="s">
        <v>790</v>
      </c>
      <c r="L16" s="75" t="s">
        <v>791</v>
      </c>
      <c r="M16" s="75" t="s">
        <v>792</v>
      </c>
      <c r="N16" s="74" t="s">
        <v>719</v>
      </c>
      <c r="O16" s="74" t="s">
        <v>789</v>
      </c>
      <c r="P16" s="74" t="s">
        <v>721</v>
      </c>
      <c r="Q16" s="74" t="s">
        <v>722</v>
      </c>
      <c r="R16" s="74" t="s">
        <v>722</v>
      </c>
      <c r="S16" s="77" t="s">
        <v>722</v>
      </c>
    </row>
    <row r="17" spans="1:19" ht="43.15">
      <c r="A17" s="75" t="s">
        <v>780</v>
      </c>
      <c r="B17" s="74" t="s">
        <v>527</v>
      </c>
      <c r="C17" s="74" t="s">
        <v>781</v>
      </c>
      <c r="D17" s="74" t="s">
        <v>782</v>
      </c>
      <c r="E17" s="74" t="s">
        <v>783</v>
      </c>
      <c r="F17" s="74" t="s">
        <v>784</v>
      </c>
      <c r="G17" s="74" t="s">
        <v>744</v>
      </c>
      <c r="H17" s="74" t="s">
        <v>785</v>
      </c>
      <c r="I17" s="74">
        <v>2</v>
      </c>
      <c r="J17" s="75">
        <v>13</v>
      </c>
      <c r="K17" s="74" t="s">
        <v>793</v>
      </c>
      <c r="L17" s="75" t="s">
        <v>794</v>
      </c>
      <c r="M17" s="75" t="s">
        <v>795</v>
      </c>
      <c r="N17" s="74" t="s">
        <v>719</v>
      </c>
      <c r="O17" s="74" t="s">
        <v>789</v>
      </c>
      <c r="P17" s="74" t="s">
        <v>721</v>
      </c>
      <c r="Q17" s="74" t="s">
        <v>722</v>
      </c>
      <c r="R17" s="74" t="s">
        <v>722</v>
      </c>
      <c r="S17" s="77" t="s">
        <v>722</v>
      </c>
    </row>
    <row r="18" spans="1:19" ht="43.15">
      <c r="A18" s="75" t="s">
        <v>780</v>
      </c>
      <c r="B18" s="74" t="s">
        <v>527</v>
      </c>
      <c r="C18" s="74" t="s">
        <v>781</v>
      </c>
      <c r="D18" s="74" t="s">
        <v>782</v>
      </c>
      <c r="E18" s="74" t="s">
        <v>783</v>
      </c>
      <c r="F18" s="74" t="s">
        <v>784</v>
      </c>
      <c r="G18" s="74" t="s">
        <v>744</v>
      </c>
      <c r="H18" s="74" t="s">
        <v>785</v>
      </c>
      <c r="I18" s="74">
        <v>2</v>
      </c>
      <c r="J18" s="75">
        <v>12</v>
      </c>
      <c r="K18" s="74" t="s">
        <v>796</v>
      </c>
      <c r="L18" s="75" t="s">
        <v>797</v>
      </c>
      <c r="M18" s="75" t="s">
        <v>798</v>
      </c>
      <c r="N18" s="74" t="s">
        <v>719</v>
      </c>
      <c r="O18" s="74" t="s">
        <v>789</v>
      </c>
      <c r="P18" s="74" t="s">
        <v>721</v>
      </c>
      <c r="Q18" s="74" t="s">
        <v>722</v>
      </c>
      <c r="R18" s="74" t="s">
        <v>722</v>
      </c>
      <c r="S18" s="77" t="s">
        <v>722</v>
      </c>
    </row>
    <row r="19" spans="1:19" ht="43.15">
      <c r="A19" s="75" t="s">
        <v>780</v>
      </c>
      <c r="B19" s="74" t="s">
        <v>527</v>
      </c>
      <c r="C19" s="74" t="s">
        <v>781</v>
      </c>
      <c r="D19" s="74" t="s">
        <v>782</v>
      </c>
      <c r="E19" s="74" t="s">
        <v>783</v>
      </c>
      <c r="F19" s="74" t="s">
        <v>784</v>
      </c>
      <c r="G19" s="74" t="s">
        <v>744</v>
      </c>
      <c r="H19" s="74" t="s">
        <v>785</v>
      </c>
      <c r="I19" s="74">
        <v>2</v>
      </c>
      <c r="J19" s="75">
        <v>16</v>
      </c>
      <c r="K19" s="74" t="s">
        <v>799</v>
      </c>
      <c r="L19" s="75" t="s">
        <v>800</v>
      </c>
      <c r="M19" s="75" t="s">
        <v>801</v>
      </c>
      <c r="N19" s="74" t="s">
        <v>719</v>
      </c>
      <c r="O19" s="74" t="s">
        <v>789</v>
      </c>
      <c r="P19" s="74" t="s">
        <v>721</v>
      </c>
      <c r="Q19" s="74" t="s">
        <v>722</v>
      </c>
      <c r="R19" s="74" t="s">
        <v>722</v>
      </c>
      <c r="S19" s="77" t="s">
        <v>722</v>
      </c>
    </row>
    <row r="20" spans="1:19" ht="43.15">
      <c r="A20" s="75" t="s">
        <v>780</v>
      </c>
      <c r="B20" s="74" t="s">
        <v>527</v>
      </c>
      <c r="C20" s="74" t="s">
        <v>781</v>
      </c>
      <c r="D20" s="74" t="s">
        <v>782</v>
      </c>
      <c r="E20" s="74" t="s">
        <v>783</v>
      </c>
      <c r="F20" s="74" t="s">
        <v>784</v>
      </c>
      <c r="G20" s="74" t="s">
        <v>744</v>
      </c>
      <c r="H20" s="74" t="s">
        <v>785</v>
      </c>
      <c r="I20" s="74">
        <v>2</v>
      </c>
      <c r="J20" s="75">
        <v>13</v>
      </c>
      <c r="K20" s="74" t="s">
        <v>802</v>
      </c>
      <c r="L20" s="75" t="s">
        <v>803</v>
      </c>
      <c r="M20" s="75" t="s">
        <v>804</v>
      </c>
      <c r="N20" s="74" t="s">
        <v>719</v>
      </c>
      <c r="O20" s="74" t="s">
        <v>789</v>
      </c>
      <c r="P20" s="74" t="s">
        <v>721</v>
      </c>
      <c r="Q20" s="74" t="s">
        <v>722</v>
      </c>
      <c r="R20" s="74" t="s">
        <v>722</v>
      </c>
      <c r="S20" s="77" t="s">
        <v>722</v>
      </c>
    </row>
    <row r="21" spans="1:19" ht="43.15">
      <c r="A21" s="75" t="s">
        <v>780</v>
      </c>
      <c r="B21" s="74" t="s">
        <v>527</v>
      </c>
      <c r="C21" s="74" t="s">
        <v>781</v>
      </c>
      <c r="D21" s="74" t="s">
        <v>782</v>
      </c>
      <c r="E21" s="74" t="s">
        <v>783</v>
      </c>
      <c r="F21" s="74" t="s">
        <v>784</v>
      </c>
      <c r="G21" s="74" t="s">
        <v>744</v>
      </c>
      <c r="H21" s="74" t="s">
        <v>785</v>
      </c>
      <c r="I21" s="74">
        <v>2</v>
      </c>
      <c r="J21" s="75">
        <v>19</v>
      </c>
      <c r="K21" s="74" t="s">
        <v>805</v>
      </c>
      <c r="L21" s="75" t="s">
        <v>806</v>
      </c>
      <c r="M21" s="75" t="s">
        <v>807</v>
      </c>
      <c r="N21" s="74" t="s">
        <v>719</v>
      </c>
      <c r="O21" s="74" t="s">
        <v>789</v>
      </c>
      <c r="P21" s="74" t="s">
        <v>721</v>
      </c>
      <c r="Q21" s="74" t="s">
        <v>722</v>
      </c>
      <c r="R21" s="74" t="s">
        <v>722</v>
      </c>
      <c r="S21" s="77" t="s">
        <v>722</v>
      </c>
    </row>
    <row r="22" spans="1:19" ht="43.15">
      <c r="A22" s="75" t="s">
        <v>780</v>
      </c>
      <c r="B22" s="74" t="s">
        <v>527</v>
      </c>
      <c r="C22" s="74" t="s">
        <v>781</v>
      </c>
      <c r="D22" s="74" t="s">
        <v>782</v>
      </c>
      <c r="E22" s="74" t="s">
        <v>783</v>
      </c>
      <c r="F22" s="74" t="s">
        <v>784</v>
      </c>
      <c r="G22" s="74" t="s">
        <v>744</v>
      </c>
      <c r="H22" s="74" t="s">
        <v>785</v>
      </c>
      <c r="I22" s="74">
        <v>2</v>
      </c>
      <c r="J22" s="75">
        <v>16</v>
      </c>
      <c r="K22" s="74" t="s">
        <v>808</v>
      </c>
      <c r="L22" s="75" t="s">
        <v>809</v>
      </c>
      <c r="M22" s="75" t="s">
        <v>810</v>
      </c>
      <c r="N22" s="74" t="s">
        <v>719</v>
      </c>
      <c r="O22" s="74" t="s">
        <v>789</v>
      </c>
      <c r="P22" s="74" t="s">
        <v>721</v>
      </c>
      <c r="Q22" s="74" t="s">
        <v>722</v>
      </c>
      <c r="R22" s="74" t="s">
        <v>722</v>
      </c>
      <c r="S22" s="77" t="s">
        <v>722</v>
      </c>
    </row>
    <row r="23" spans="1:19" ht="43.15">
      <c r="A23" s="75" t="s">
        <v>780</v>
      </c>
      <c r="B23" s="74" t="s">
        <v>527</v>
      </c>
      <c r="C23" s="74" t="s">
        <v>781</v>
      </c>
      <c r="D23" s="74" t="s">
        <v>782</v>
      </c>
      <c r="E23" s="74" t="s">
        <v>783</v>
      </c>
      <c r="F23" s="74" t="s">
        <v>784</v>
      </c>
      <c r="G23" s="74" t="s">
        <v>744</v>
      </c>
      <c r="H23" s="74" t="s">
        <v>785</v>
      </c>
      <c r="I23" s="74">
        <v>2</v>
      </c>
      <c r="J23" s="75">
        <v>16</v>
      </c>
      <c r="K23" s="74" t="s">
        <v>811</v>
      </c>
      <c r="L23" s="75" t="s">
        <v>812</v>
      </c>
      <c r="M23" s="75" t="s">
        <v>813</v>
      </c>
      <c r="N23" s="74" t="s">
        <v>719</v>
      </c>
      <c r="O23" s="74" t="s">
        <v>789</v>
      </c>
      <c r="P23" s="74" t="s">
        <v>721</v>
      </c>
      <c r="Q23" s="74" t="s">
        <v>722</v>
      </c>
      <c r="R23" s="74" t="s">
        <v>722</v>
      </c>
      <c r="S23" s="77" t="s">
        <v>722</v>
      </c>
    </row>
    <row r="24" spans="1:19" ht="43.15">
      <c r="A24" s="75" t="s">
        <v>780</v>
      </c>
      <c r="B24" s="74" t="s">
        <v>527</v>
      </c>
      <c r="C24" s="74" t="s">
        <v>781</v>
      </c>
      <c r="D24" s="74" t="s">
        <v>782</v>
      </c>
      <c r="E24" s="74" t="s">
        <v>783</v>
      </c>
      <c r="F24" s="74" t="s">
        <v>784</v>
      </c>
      <c r="G24" s="74" t="s">
        <v>744</v>
      </c>
      <c r="H24" s="74" t="s">
        <v>785</v>
      </c>
      <c r="I24" s="74">
        <v>2</v>
      </c>
      <c r="J24" s="75">
        <v>13</v>
      </c>
      <c r="K24" s="74" t="s">
        <v>814</v>
      </c>
      <c r="L24" s="75" t="s">
        <v>815</v>
      </c>
      <c r="M24" s="75" t="s">
        <v>816</v>
      </c>
      <c r="N24" s="74" t="s">
        <v>719</v>
      </c>
      <c r="O24" s="74" t="s">
        <v>789</v>
      </c>
      <c r="P24" s="74" t="s">
        <v>721</v>
      </c>
      <c r="Q24" s="74" t="s">
        <v>722</v>
      </c>
      <c r="R24" s="74" t="s">
        <v>722</v>
      </c>
      <c r="S24" s="77" t="s">
        <v>722</v>
      </c>
    </row>
    <row r="25" spans="1:19" ht="43.15">
      <c r="A25" s="75" t="s">
        <v>780</v>
      </c>
      <c r="B25" s="74" t="s">
        <v>527</v>
      </c>
      <c r="C25" s="74" t="s">
        <v>781</v>
      </c>
      <c r="D25" s="74" t="s">
        <v>782</v>
      </c>
      <c r="E25" s="74" t="s">
        <v>783</v>
      </c>
      <c r="F25" s="74" t="s">
        <v>784</v>
      </c>
      <c r="G25" s="74" t="s">
        <v>744</v>
      </c>
      <c r="H25" s="74" t="s">
        <v>785</v>
      </c>
      <c r="I25" s="74">
        <v>2</v>
      </c>
      <c r="J25" s="75">
        <v>12</v>
      </c>
      <c r="K25" s="74" t="s">
        <v>817</v>
      </c>
      <c r="L25" s="75" t="s">
        <v>818</v>
      </c>
      <c r="M25" s="75" t="s">
        <v>819</v>
      </c>
      <c r="N25" s="74" t="s">
        <v>719</v>
      </c>
      <c r="O25" s="74" t="s">
        <v>789</v>
      </c>
      <c r="P25" s="74" t="s">
        <v>721</v>
      </c>
      <c r="Q25" s="74" t="s">
        <v>722</v>
      </c>
      <c r="R25" s="74" t="s">
        <v>722</v>
      </c>
      <c r="S25" s="77" t="s">
        <v>722</v>
      </c>
    </row>
    <row r="26" spans="1:19" ht="43.15">
      <c r="A26" s="75" t="s">
        <v>780</v>
      </c>
      <c r="B26" s="74" t="s">
        <v>527</v>
      </c>
      <c r="C26" s="74" t="s">
        <v>781</v>
      </c>
      <c r="D26" s="74" t="s">
        <v>782</v>
      </c>
      <c r="E26" s="74" t="s">
        <v>783</v>
      </c>
      <c r="F26" s="74" t="s">
        <v>784</v>
      </c>
      <c r="G26" s="74" t="s">
        <v>744</v>
      </c>
      <c r="H26" s="74" t="s">
        <v>785</v>
      </c>
      <c r="I26" s="74">
        <v>2</v>
      </c>
      <c r="J26" s="75">
        <v>15</v>
      </c>
      <c r="K26" s="74" t="s">
        <v>820</v>
      </c>
      <c r="L26" s="75" t="s">
        <v>821</v>
      </c>
      <c r="M26" s="75" t="s">
        <v>822</v>
      </c>
      <c r="N26" s="74" t="s">
        <v>719</v>
      </c>
      <c r="O26" s="74" t="s">
        <v>789</v>
      </c>
      <c r="P26" s="74" t="s">
        <v>721</v>
      </c>
      <c r="Q26" s="74" t="s">
        <v>722</v>
      </c>
      <c r="R26" s="74" t="s">
        <v>722</v>
      </c>
      <c r="S26" s="77" t="s">
        <v>722</v>
      </c>
    </row>
    <row r="27" spans="1:19" ht="43.15">
      <c r="A27" s="75" t="s">
        <v>780</v>
      </c>
      <c r="B27" s="74" t="s">
        <v>527</v>
      </c>
      <c r="C27" s="74" t="s">
        <v>781</v>
      </c>
      <c r="D27" s="74" t="s">
        <v>782</v>
      </c>
      <c r="E27" s="74" t="s">
        <v>783</v>
      </c>
      <c r="F27" s="74" t="s">
        <v>784</v>
      </c>
      <c r="G27" s="74" t="s">
        <v>744</v>
      </c>
      <c r="H27" s="74" t="s">
        <v>785</v>
      </c>
      <c r="I27" s="74">
        <v>2</v>
      </c>
      <c r="J27" s="75">
        <v>15</v>
      </c>
      <c r="K27" s="74" t="s">
        <v>823</v>
      </c>
      <c r="L27" s="75" t="s">
        <v>824</v>
      </c>
      <c r="M27" s="75" t="s">
        <v>825</v>
      </c>
      <c r="N27" s="74" t="s">
        <v>719</v>
      </c>
      <c r="O27" s="74" t="s">
        <v>789</v>
      </c>
      <c r="P27" s="74" t="s">
        <v>721</v>
      </c>
      <c r="Q27" s="74" t="s">
        <v>722</v>
      </c>
      <c r="R27" s="74" t="s">
        <v>722</v>
      </c>
      <c r="S27" s="77" t="s">
        <v>722</v>
      </c>
    </row>
    <row r="28" spans="1:19" ht="43.15">
      <c r="A28" s="75" t="s">
        <v>780</v>
      </c>
      <c r="B28" s="74" t="s">
        <v>527</v>
      </c>
      <c r="C28" s="74" t="s">
        <v>781</v>
      </c>
      <c r="D28" s="74" t="s">
        <v>782</v>
      </c>
      <c r="E28" s="74" t="s">
        <v>783</v>
      </c>
      <c r="F28" s="74" t="s">
        <v>784</v>
      </c>
      <c r="G28" s="74" t="s">
        <v>744</v>
      </c>
      <c r="H28" s="74" t="s">
        <v>785</v>
      </c>
      <c r="I28" s="74">
        <v>2</v>
      </c>
      <c r="J28" s="75">
        <v>11</v>
      </c>
      <c r="K28" s="74" t="s">
        <v>826</v>
      </c>
      <c r="L28" s="75" t="s">
        <v>827</v>
      </c>
      <c r="M28" s="75" t="s">
        <v>828</v>
      </c>
      <c r="N28" s="74" t="s">
        <v>719</v>
      </c>
      <c r="O28" s="74" t="s">
        <v>789</v>
      </c>
      <c r="P28" s="74" t="s">
        <v>721</v>
      </c>
      <c r="Q28" s="74" t="s">
        <v>722</v>
      </c>
      <c r="R28" s="74" t="s">
        <v>722</v>
      </c>
      <c r="S28" s="77" t="s">
        <v>722</v>
      </c>
    </row>
    <row r="29" spans="1:19" ht="43.15">
      <c r="A29" s="75" t="s">
        <v>780</v>
      </c>
      <c r="B29" s="74" t="s">
        <v>527</v>
      </c>
      <c r="C29" s="74" t="s">
        <v>781</v>
      </c>
      <c r="D29" s="74" t="s">
        <v>782</v>
      </c>
      <c r="E29" s="74" t="s">
        <v>783</v>
      </c>
      <c r="F29" s="74" t="s">
        <v>784</v>
      </c>
      <c r="G29" s="74" t="s">
        <v>744</v>
      </c>
      <c r="H29" s="74" t="s">
        <v>785</v>
      </c>
      <c r="I29" s="74">
        <v>2</v>
      </c>
      <c r="J29" s="75">
        <v>11</v>
      </c>
      <c r="K29" s="74" t="s">
        <v>829</v>
      </c>
      <c r="L29" s="75" t="s">
        <v>830</v>
      </c>
      <c r="M29" s="75" t="s">
        <v>831</v>
      </c>
      <c r="N29" s="74" t="s">
        <v>719</v>
      </c>
      <c r="O29" s="74" t="s">
        <v>789</v>
      </c>
      <c r="P29" s="74" t="s">
        <v>721</v>
      </c>
      <c r="Q29" s="74" t="s">
        <v>722</v>
      </c>
      <c r="R29" s="74" t="s">
        <v>722</v>
      </c>
      <c r="S29" s="77" t="s">
        <v>722</v>
      </c>
    </row>
    <row r="30" spans="1:19" ht="43.15">
      <c r="A30" s="75" t="s">
        <v>780</v>
      </c>
      <c r="B30" s="74" t="s">
        <v>527</v>
      </c>
      <c r="C30" s="74" t="s">
        <v>781</v>
      </c>
      <c r="D30" s="74" t="s">
        <v>782</v>
      </c>
      <c r="E30" s="74" t="s">
        <v>783</v>
      </c>
      <c r="F30" s="74" t="s">
        <v>784</v>
      </c>
      <c r="G30" s="74" t="s">
        <v>744</v>
      </c>
      <c r="H30" s="74" t="s">
        <v>785</v>
      </c>
      <c r="I30" s="74">
        <v>2</v>
      </c>
      <c r="J30" s="75">
        <v>12</v>
      </c>
      <c r="K30" s="74" t="s">
        <v>832</v>
      </c>
      <c r="L30" s="75" t="s">
        <v>833</v>
      </c>
      <c r="M30" s="75" t="s">
        <v>834</v>
      </c>
      <c r="N30" s="74" t="s">
        <v>719</v>
      </c>
      <c r="O30" s="74" t="s">
        <v>789</v>
      </c>
      <c r="P30" s="74" t="s">
        <v>721</v>
      </c>
      <c r="Q30" s="74" t="s">
        <v>722</v>
      </c>
      <c r="R30" s="74" t="s">
        <v>722</v>
      </c>
      <c r="S30" s="77" t="s">
        <v>722</v>
      </c>
    </row>
    <row r="31" spans="1:19" ht="43.15">
      <c r="A31" s="75" t="s">
        <v>780</v>
      </c>
      <c r="B31" s="74" t="s">
        <v>527</v>
      </c>
      <c r="C31" s="74" t="s">
        <v>781</v>
      </c>
      <c r="D31" s="74" t="s">
        <v>782</v>
      </c>
      <c r="E31" s="74" t="s">
        <v>783</v>
      </c>
      <c r="F31" s="74" t="s">
        <v>784</v>
      </c>
      <c r="G31" s="74" t="s">
        <v>744</v>
      </c>
      <c r="H31" s="74" t="s">
        <v>785</v>
      </c>
      <c r="I31" s="74">
        <v>2</v>
      </c>
      <c r="J31" s="75">
        <v>11</v>
      </c>
      <c r="K31" s="74" t="s">
        <v>835</v>
      </c>
      <c r="L31" s="75" t="s">
        <v>836</v>
      </c>
      <c r="M31" s="75" t="s">
        <v>837</v>
      </c>
      <c r="N31" s="74" t="s">
        <v>719</v>
      </c>
      <c r="O31" s="74" t="s">
        <v>789</v>
      </c>
      <c r="P31" s="74" t="s">
        <v>721</v>
      </c>
      <c r="Q31" s="74" t="s">
        <v>722</v>
      </c>
      <c r="R31" s="74" t="s">
        <v>722</v>
      </c>
      <c r="S31" s="77" t="s">
        <v>722</v>
      </c>
    </row>
    <row r="32" spans="1:19" ht="43.15">
      <c r="A32" s="75" t="s">
        <v>780</v>
      </c>
      <c r="B32" s="74" t="s">
        <v>527</v>
      </c>
      <c r="C32" s="74" t="s">
        <v>781</v>
      </c>
      <c r="D32" s="74" t="s">
        <v>782</v>
      </c>
      <c r="E32" s="74" t="s">
        <v>783</v>
      </c>
      <c r="F32" s="74" t="s">
        <v>784</v>
      </c>
      <c r="G32" s="74" t="s">
        <v>744</v>
      </c>
      <c r="H32" s="74" t="s">
        <v>785</v>
      </c>
      <c r="I32" s="74">
        <v>2</v>
      </c>
      <c r="J32" s="75">
        <v>13</v>
      </c>
      <c r="K32" s="74" t="s">
        <v>838</v>
      </c>
      <c r="L32" s="75" t="s">
        <v>839</v>
      </c>
      <c r="M32" s="75" t="s">
        <v>840</v>
      </c>
      <c r="N32" s="74" t="s">
        <v>719</v>
      </c>
      <c r="O32" s="74" t="s">
        <v>789</v>
      </c>
      <c r="P32" s="74" t="s">
        <v>721</v>
      </c>
      <c r="Q32" s="74" t="s">
        <v>722</v>
      </c>
      <c r="R32" s="74" t="s">
        <v>722</v>
      </c>
      <c r="S32" s="77" t="s">
        <v>722</v>
      </c>
    </row>
    <row r="33" spans="1:19" ht="43.15">
      <c r="A33" s="75" t="s">
        <v>780</v>
      </c>
      <c r="B33" s="74" t="s">
        <v>527</v>
      </c>
      <c r="C33" s="74" t="s">
        <v>781</v>
      </c>
      <c r="D33" s="74" t="s">
        <v>782</v>
      </c>
      <c r="E33" s="74" t="s">
        <v>783</v>
      </c>
      <c r="F33" s="74" t="s">
        <v>784</v>
      </c>
      <c r="G33" s="74" t="s">
        <v>744</v>
      </c>
      <c r="H33" s="74" t="s">
        <v>785</v>
      </c>
      <c r="I33" s="74">
        <v>2</v>
      </c>
      <c r="J33" s="75">
        <v>18</v>
      </c>
      <c r="K33" s="74" t="s">
        <v>841</v>
      </c>
      <c r="L33" s="75" t="s">
        <v>842</v>
      </c>
      <c r="M33" s="75" t="s">
        <v>843</v>
      </c>
      <c r="N33" s="74" t="s">
        <v>719</v>
      </c>
      <c r="O33" s="74" t="s">
        <v>789</v>
      </c>
      <c r="P33" s="74" t="s">
        <v>721</v>
      </c>
      <c r="Q33" s="74" t="s">
        <v>722</v>
      </c>
      <c r="R33" s="74" t="s">
        <v>722</v>
      </c>
      <c r="S33" s="77" t="s">
        <v>722</v>
      </c>
    </row>
    <row r="34" spans="1:19" ht="43.15">
      <c r="A34" s="75" t="s">
        <v>780</v>
      </c>
      <c r="B34" s="74" t="s">
        <v>527</v>
      </c>
      <c r="C34" s="74" t="s">
        <v>781</v>
      </c>
      <c r="D34" s="74" t="s">
        <v>782</v>
      </c>
      <c r="E34" s="74" t="s">
        <v>783</v>
      </c>
      <c r="F34" s="74" t="s">
        <v>784</v>
      </c>
      <c r="G34" s="74" t="s">
        <v>744</v>
      </c>
      <c r="H34" s="74" t="s">
        <v>785</v>
      </c>
      <c r="I34" s="74">
        <v>2</v>
      </c>
      <c r="J34" s="75">
        <v>13</v>
      </c>
      <c r="K34" s="74" t="s">
        <v>844</v>
      </c>
      <c r="L34" s="75" t="s">
        <v>845</v>
      </c>
      <c r="M34" s="75" t="s">
        <v>846</v>
      </c>
      <c r="N34" s="74" t="s">
        <v>719</v>
      </c>
      <c r="O34" s="74" t="s">
        <v>789</v>
      </c>
      <c r="P34" s="74" t="s">
        <v>721</v>
      </c>
      <c r="Q34" s="74" t="s">
        <v>722</v>
      </c>
      <c r="R34" s="74" t="s">
        <v>722</v>
      </c>
      <c r="S34" s="77" t="s">
        <v>722</v>
      </c>
    </row>
    <row r="35" spans="1:19" ht="43.15">
      <c r="A35" s="75" t="s">
        <v>780</v>
      </c>
      <c r="B35" s="74" t="s">
        <v>527</v>
      </c>
      <c r="C35" s="74" t="s">
        <v>781</v>
      </c>
      <c r="D35" s="74" t="s">
        <v>782</v>
      </c>
      <c r="E35" s="74" t="s">
        <v>783</v>
      </c>
      <c r="F35" s="74" t="s">
        <v>784</v>
      </c>
      <c r="G35" s="74" t="s">
        <v>744</v>
      </c>
      <c r="H35" s="74" t="s">
        <v>785</v>
      </c>
      <c r="I35" s="74">
        <v>2</v>
      </c>
      <c r="J35" s="75">
        <v>12</v>
      </c>
      <c r="K35" s="74" t="s">
        <v>847</v>
      </c>
      <c r="L35" s="75" t="s">
        <v>848</v>
      </c>
      <c r="M35" s="75" t="s">
        <v>849</v>
      </c>
      <c r="N35" s="74" t="s">
        <v>719</v>
      </c>
      <c r="O35" s="74" t="s">
        <v>789</v>
      </c>
      <c r="P35" s="74" t="s">
        <v>721</v>
      </c>
      <c r="Q35" s="74" t="s">
        <v>722</v>
      </c>
      <c r="R35" s="74" t="s">
        <v>722</v>
      </c>
      <c r="S35" s="77" t="s">
        <v>722</v>
      </c>
    </row>
    <row r="36" spans="1:19" ht="43.15">
      <c r="A36" s="75" t="s">
        <v>780</v>
      </c>
      <c r="B36" s="74" t="s">
        <v>527</v>
      </c>
      <c r="C36" s="74" t="s">
        <v>781</v>
      </c>
      <c r="D36" s="74" t="s">
        <v>782</v>
      </c>
      <c r="E36" s="74" t="s">
        <v>783</v>
      </c>
      <c r="F36" s="74" t="s">
        <v>784</v>
      </c>
      <c r="G36" s="74" t="s">
        <v>744</v>
      </c>
      <c r="H36" s="74" t="s">
        <v>785</v>
      </c>
      <c r="I36" s="74">
        <v>2</v>
      </c>
      <c r="J36" s="75">
        <v>15</v>
      </c>
      <c r="K36" s="74" t="s">
        <v>850</v>
      </c>
      <c r="L36" s="75" t="s">
        <v>851</v>
      </c>
      <c r="M36" s="75" t="s">
        <v>852</v>
      </c>
      <c r="N36" s="74" t="s">
        <v>719</v>
      </c>
      <c r="O36" s="74" t="s">
        <v>789</v>
      </c>
      <c r="P36" s="74" t="s">
        <v>721</v>
      </c>
      <c r="Q36" s="74" t="s">
        <v>722</v>
      </c>
      <c r="R36" s="74" t="s">
        <v>722</v>
      </c>
      <c r="S36" s="77" t="s">
        <v>722</v>
      </c>
    </row>
    <row r="37" spans="1:19" ht="43.15">
      <c r="A37" s="75" t="s">
        <v>780</v>
      </c>
      <c r="B37" s="74" t="s">
        <v>527</v>
      </c>
      <c r="C37" s="74" t="s">
        <v>781</v>
      </c>
      <c r="D37" s="74" t="s">
        <v>782</v>
      </c>
      <c r="E37" s="74" t="s">
        <v>783</v>
      </c>
      <c r="F37" s="74" t="s">
        <v>784</v>
      </c>
      <c r="G37" s="74" t="s">
        <v>744</v>
      </c>
      <c r="H37" s="74" t="s">
        <v>785</v>
      </c>
      <c r="I37" s="74">
        <v>2</v>
      </c>
      <c r="J37" s="75">
        <v>16</v>
      </c>
      <c r="K37" s="74" t="s">
        <v>853</v>
      </c>
      <c r="L37" s="75" t="s">
        <v>854</v>
      </c>
      <c r="M37" s="75" t="s">
        <v>855</v>
      </c>
      <c r="N37" s="74" t="s">
        <v>719</v>
      </c>
      <c r="O37" s="74" t="s">
        <v>789</v>
      </c>
      <c r="P37" s="74" t="s">
        <v>721</v>
      </c>
      <c r="Q37" s="74" t="s">
        <v>722</v>
      </c>
      <c r="R37" s="74" t="s">
        <v>722</v>
      </c>
      <c r="S37" s="77" t="s">
        <v>722</v>
      </c>
    </row>
    <row r="38" spans="1:19" ht="43.15">
      <c r="A38" s="75" t="s">
        <v>780</v>
      </c>
      <c r="B38" s="74" t="s">
        <v>527</v>
      </c>
      <c r="C38" s="74" t="s">
        <v>781</v>
      </c>
      <c r="D38" s="74" t="s">
        <v>782</v>
      </c>
      <c r="E38" s="74" t="s">
        <v>783</v>
      </c>
      <c r="F38" s="74" t="s">
        <v>784</v>
      </c>
      <c r="G38" s="74" t="s">
        <v>744</v>
      </c>
      <c r="H38" s="74" t="s">
        <v>785</v>
      </c>
      <c r="I38" s="74">
        <v>2</v>
      </c>
      <c r="J38" s="75">
        <v>13</v>
      </c>
      <c r="K38" s="74" t="s">
        <v>856</v>
      </c>
      <c r="L38" s="75" t="s">
        <v>857</v>
      </c>
      <c r="M38" s="75" t="s">
        <v>858</v>
      </c>
      <c r="N38" s="74" t="s">
        <v>719</v>
      </c>
      <c r="O38" s="74" t="s">
        <v>789</v>
      </c>
      <c r="P38" s="74" t="s">
        <v>721</v>
      </c>
      <c r="Q38" s="74" t="s">
        <v>722</v>
      </c>
      <c r="R38" s="74" t="s">
        <v>722</v>
      </c>
      <c r="S38" s="77" t="s">
        <v>722</v>
      </c>
    </row>
    <row r="39" spans="1:19" ht="43.15">
      <c r="A39" s="75" t="s">
        <v>780</v>
      </c>
      <c r="B39" s="74" t="s">
        <v>527</v>
      </c>
      <c r="C39" s="74" t="s">
        <v>781</v>
      </c>
      <c r="D39" s="74" t="s">
        <v>782</v>
      </c>
      <c r="E39" s="74" t="s">
        <v>783</v>
      </c>
      <c r="F39" s="74" t="s">
        <v>784</v>
      </c>
      <c r="G39" s="74" t="s">
        <v>744</v>
      </c>
      <c r="H39" s="74" t="s">
        <v>785</v>
      </c>
      <c r="I39" s="74">
        <v>2</v>
      </c>
      <c r="J39" s="75">
        <v>12</v>
      </c>
      <c r="K39" s="74" t="s">
        <v>859</v>
      </c>
      <c r="L39" s="75" t="s">
        <v>860</v>
      </c>
      <c r="M39" s="75" t="s">
        <v>861</v>
      </c>
      <c r="N39" s="74" t="s">
        <v>719</v>
      </c>
      <c r="O39" s="74" t="s">
        <v>789</v>
      </c>
      <c r="P39" s="74" t="s">
        <v>721</v>
      </c>
      <c r="Q39" s="74" t="s">
        <v>722</v>
      </c>
      <c r="R39" s="74" t="s">
        <v>722</v>
      </c>
      <c r="S39" s="77" t="s">
        <v>722</v>
      </c>
    </row>
    <row r="40" spans="1:19" ht="43.15">
      <c r="A40" s="75" t="s">
        <v>780</v>
      </c>
      <c r="B40" s="74" t="s">
        <v>527</v>
      </c>
      <c r="C40" s="74" t="s">
        <v>781</v>
      </c>
      <c r="D40" s="74" t="s">
        <v>782</v>
      </c>
      <c r="E40" s="74" t="s">
        <v>783</v>
      </c>
      <c r="F40" s="74" t="s">
        <v>784</v>
      </c>
      <c r="G40" s="74" t="s">
        <v>744</v>
      </c>
      <c r="H40" s="74" t="s">
        <v>785</v>
      </c>
      <c r="I40" s="74">
        <v>2</v>
      </c>
      <c r="J40" s="75">
        <v>11</v>
      </c>
      <c r="K40" s="74" t="s">
        <v>862</v>
      </c>
      <c r="L40" s="75" t="s">
        <v>863</v>
      </c>
      <c r="M40" s="75" t="s">
        <v>864</v>
      </c>
      <c r="N40" s="74" t="s">
        <v>719</v>
      </c>
      <c r="O40" s="74" t="s">
        <v>789</v>
      </c>
      <c r="P40" s="74" t="s">
        <v>721</v>
      </c>
      <c r="Q40" s="74" t="s">
        <v>722</v>
      </c>
      <c r="R40" s="74" t="s">
        <v>722</v>
      </c>
      <c r="S40" s="77" t="s">
        <v>722</v>
      </c>
    </row>
    <row r="41" spans="1:19" ht="43.15">
      <c r="A41" s="75" t="s">
        <v>780</v>
      </c>
      <c r="B41" s="74" t="s">
        <v>527</v>
      </c>
      <c r="C41" s="74" t="s">
        <v>781</v>
      </c>
      <c r="D41" s="74" t="s">
        <v>782</v>
      </c>
      <c r="E41" s="74" t="s">
        <v>783</v>
      </c>
      <c r="F41" s="74" t="s">
        <v>784</v>
      </c>
      <c r="G41" s="74" t="s">
        <v>744</v>
      </c>
      <c r="H41" s="74" t="s">
        <v>785</v>
      </c>
      <c r="I41" s="74">
        <v>2</v>
      </c>
      <c r="J41" s="75">
        <v>15</v>
      </c>
      <c r="K41" s="74" t="s">
        <v>865</v>
      </c>
      <c r="L41" s="75" t="s">
        <v>866</v>
      </c>
      <c r="M41" s="75" t="s">
        <v>867</v>
      </c>
      <c r="N41" s="74" t="s">
        <v>719</v>
      </c>
      <c r="O41" s="74" t="s">
        <v>789</v>
      </c>
      <c r="P41" s="74" t="s">
        <v>721</v>
      </c>
      <c r="Q41" s="74" t="s">
        <v>722</v>
      </c>
      <c r="R41" s="74" t="s">
        <v>722</v>
      </c>
      <c r="S41" s="77" t="s">
        <v>722</v>
      </c>
    </row>
    <row r="42" spans="1:19" ht="43.15">
      <c r="A42" s="75" t="s">
        <v>780</v>
      </c>
      <c r="B42" s="74" t="s">
        <v>527</v>
      </c>
      <c r="C42" s="74" t="s">
        <v>781</v>
      </c>
      <c r="D42" s="74" t="s">
        <v>782</v>
      </c>
      <c r="E42" s="74" t="s">
        <v>783</v>
      </c>
      <c r="F42" s="74" t="s">
        <v>784</v>
      </c>
      <c r="G42" s="74" t="s">
        <v>744</v>
      </c>
      <c r="H42" s="74" t="s">
        <v>785</v>
      </c>
      <c r="I42" s="74">
        <v>2</v>
      </c>
      <c r="J42" s="75">
        <v>11</v>
      </c>
      <c r="K42" s="74" t="s">
        <v>868</v>
      </c>
      <c r="L42" s="75" t="s">
        <v>869</v>
      </c>
      <c r="M42" s="75" t="s">
        <v>870</v>
      </c>
      <c r="N42" s="74" t="s">
        <v>719</v>
      </c>
      <c r="O42" s="74" t="s">
        <v>789</v>
      </c>
      <c r="P42" s="74" t="s">
        <v>721</v>
      </c>
      <c r="Q42" s="74" t="s">
        <v>722</v>
      </c>
      <c r="R42" s="74" t="s">
        <v>722</v>
      </c>
      <c r="S42" s="77" t="s">
        <v>722</v>
      </c>
    </row>
    <row r="43" spans="1:19" ht="43.15">
      <c r="A43" s="75" t="s">
        <v>780</v>
      </c>
      <c r="B43" s="74" t="s">
        <v>527</v>
      </c>
      <c r="C43" s="74" t="s">
        <v>781</v>
      </c>
      <c r="D43" s="74" t="s">
        <v>782</v>
      </c>
      <c r="E43" s="74" t="s">
        <v>783</v>
      </c>
      <c r="F43" s="74" t="s">
        <v>784</v>
      </c>
      <c r="G43" s="74" t="s">
        <v>744</v>
      </c>
      <c r="H43" s="74" t="s">
        <v>785</v>
      </c>
      <c r="I43" s="74">
        <v>2</v>
      </c>
      <c r="J43" s="75">
        <v>13</v>
      </c>
      <c r="K43" s="74" t="s">
        <v>871</v>
      </c>
      <c r="L43" s="75" t="s">
        <v>872</v>
      </c>
      <c r="M43" s="75" t="s">
        <v>873</v>
      </c>
      <c r="N43" s="74" t="s">
        <v>719</v>
      </c>
      <c r="O43" s="74" t="s">
        <v>789</v>
      </c>
      <c r="P43" s="74" t="s">
        <v>721</v>
      </c>
      <c r="Q43" s="74" t="s">
        <v>722</v>
      </c>
      <c r="R43" s="74" t="s">
        <v>722</v>
      </c>
      <c r="S43" s="77" t="s">
        <v>722</v>
      </c>
    </row>
    <row r="44" spans="1:19" ht="43.15">
      <c r="A44" s="75" t="s">
        <v>780</v>
      </c>
      <c r="B44" s="74" t="s">
        <v>527</v>
      </c>
      <c r="C44" s="74" t="s">
        <v>781</v>
      </c>
      <c r="D44" s="74" t="s">
        <v>782</v>
      </c>
      <c r="E44" s="74" t="s">
        <v>783</v>
      </c>
      <c r="F44" s="74" t="s">
        <v>784</v>
      </c>
      <c r="G44" s="74" t="s">
        <v>744</v>
      </c>
      <c r="H44" s="74" t="s">
        <v>785</v>
      </c>
      <c r="I44" s="74">
        <v>2</v>
      </c>
      <c r="J44" s="75">
        <v>13</v>
      </c>
      <c r="K44" s="74" t="s">
        <v>874</v>
      </c>
      <c r="L44" s="75" t="s">
        <v>875</v>
      </c>
      <c r="M44" s="75" t="s">
        <v>876</v>
      </c>
      <c r="N44" s="74" t="s">
        <v>719</v>
      </c>
      <c r="O44" s="74" t="s">
        <v>789</v>
      </c>
      <c r="P44" s="74" t="s">
        <v>721</v>
      </c>
      <c r="Q44" s="74" t="s">
        <v>722</v>
      </c>
      <c r="R44" s="74" t="s">
        <v>722</v>
      </c>
      <c r="S44" s="77" t="s">
        <v>722</v>
      </c>
    </row>
    <row r="45" spans="1:19" ht="43.15">
      <c r="A45" s="75" t="s">
        <v>780</v>
      </c>
      <c r="B45" s="74" t="s">
        <v>527</v>
      </c>
      <c r="C45" s="74" t="s">
        <v>781</v>
      </c>
      <c r="D45" s="74" t="s">
        <v>782</v>
      </c>
      <c r="E45" s="74" t="s">
        <v>783</v>
      </c>
      <c r="F45" s="74" t="s">
        <v>784</v>
      </c>
      <c r="G45" s="74" t="s">
        <v>744</v>
      </c>
      <c r="H45" s="74" t="s">
        <v>785</v>
      </c>
      <c r="I45" s="74">
        <v>2</v>
      </c>
      <c r="J45" s="75">
        <v>13</v>
      </c>
      <c r="K45" s="74" t="s">
        <v>877</v>
      </c>
      <c r="L45" s="75" t="s">
        <v>878</v>
      </c>
      <c r="M45" s="75" t="s">
        <v>879</v>
      </c>
      <c r="N45" s="74" t="s">
        <v>719</v>
      </c>
      <c r="O45" s="74" t="s">
        <v>789</v>
      </c>
      <c r="P45" s="74" t="s">
        <v>721</v>
      </c>
      <c r="Q45" s="74" t="s">
        <v>722</v>
      </c>
      <c r="R45" s="74" t="s">
        <v>722</v>
      </c>
      <c r="S45" s="77" t="s">
        <v>722</v>
      </c>
    </row>
    <row r="46" spans="1:19" ht="43.15">
      <c r="A46" s="75" t="s">
        <v>780</v>
      </c>
      <c r="B46" s="74" t="s">
        <v>527</v>
      </c>
      <c r="C46" s="74" t="s">
        <v>781</v>
      </c>
      <c r="D46" s="74" t="s">
        <v>782</v>
      </c>
      <c r="E46" s="74" t="s">
        <v>783</v>
      </c>
      <c r="F46" s="74" t="s">
        <v>784</v>
      </c>
      <c r="G46" s="74" t="s">
        <v>744</v>
      </c>
      <c r="H46" s="74" t="s">
        <v>785</v>
      </c>
      <c r="I46" s="74">
        <v>2</v>
      </c>
      <c r="J46" s="75">
        <v>13</v>
      </c>
      <c r="K46" s="74" t="s">
        <v>880</v>
      </c>
      <c r="L46" s="75" t="s">
        <v>881</v>
      </c>
      <c r="M46" s="75" t="s">
        <v>882</v>
      </c>
      <c r="N46" s="74" t="s">
        <v>719</v>
      </c>
      <c r="O46" s="74" t="s">
        <v>789</v>
      </c>
      <c r="P46" s="74" t="s">
        <v>721</v>
      </c>
      <c r="Q46" s="74" t="s">
        <v>722</v>
      </c>
      <c r="R46" s="74" t="s">
        <v>722</v>
      </c>
      <c r="S46" s="77" t="s">
        <v>722</v>
      </c>
    </row>
    <row r="47" spans="1:19" ht="43.15">
      <c r="A47" s="75" t="s">
        <v>780</v>
      </c>
      <c r="B47" s="74" t="s">
        <v>527</v>
      </c>
      <c r="C47" s="74" t="s">
        <v>781</v>
      </c>
      <c r="D47" s="74" t="s">
        <v>782</v>
      </c>
      <c r="E47" s="74" t="s">
        <v>783</v>
      </c>
      <c r="F47" s="74" t="s">
        <v>784</v>
      </c>
      <c r="G47" s="74" t="s">
        <v>744</v>
      </c>
      <c r="H47" s="74" t="s">
        <v>785</v>
      </c>
      <c r="I47" s="74">
        <v>2</v>
      </c>
      <c r="J47" s="75">
        <v>16</v>
      </c>
      <c r="K47" s="74" t="s">
        <v>883</v>
      </c>
      <c r="L47" s="75" t="s">
        <v>884</v>
      </c>
      <c r="M47" s="75" t="s">
        <v>885</v>
      </c>
      <c r="N47" s="74" t="s">
        <v>719</v>
      </c>
      <c r="O47" s="74" t="s">
        <v>789</v>
      </c>
      <c r="P47" s="74" t="s">
        <v>721</v>
      </c>
      <c r="Q47" s="74" t="s">
        <v>722</v>
      </c>
      <c r="R47" s="74" t="s">
        <v>722</v>
      </c>
      <c r="S47" s="77" t="s">
        <v>722</v>
      </c>
    </row>
    <row r="48" spans="1:19" ht="43.15">
      <c r="A48" s="75" t="s">
        <v>780</v>
      </c>
      <c r="B48" s="74" t="s">
        <v>527</v>
      </c>
      <c r="C48" s="74" t="s">
        <v>781</v>
      </c>
      <c r="D48" s="74" t="s">
        <v>782</v>
      </c>
      <c r="E48" s="74" t="s">
        <v>783</v>
      </c>
      <c r="F48" s="74" t="s">
        <v>784</v>
      </c>
      <c r="G48" s="74" t="s">
        <v>744</v>
      </c>
      <c r="H48" s="74" t="s">
        <v>785</v>
      </c>
      <c r="I48" s="74">
        <v>2</v>
      </c>
      <c r="J48" s="75">
        <v>17</v>
      </c>
      <c r="K48" s="74" t="s">
        <v>886</v>
      </c>
      <c r="L48" s="75" t="s">
        <v>887</v>
      </c>
      <c r="M48" s="75" t="s">
        <v>888</v>
      </c>
      <c r="N48" s="74" t="s">
        <v>719</v>
      </c>
      <c r="O48" s="74" t="s">
        <v>789</v>
      </c>
      <c r="P48" s="74" t="s">
        <v>721</v>
      </c>
      <c r="Q48" s="74" t="s">
        <v>722</v>
      </c>
      <c r="R48" s="74" t="s">
        <v>722</v>
      </c>
      <c r="S48" s="77" t="s">
        <v>722</v>
      </c>
    </row>
    <row r="49" spans="1:19" ht="43.15">
      <c r="A49" s="75" t="s">
        <v>780</v>
      </c>
      <c r="B49" s="74" t="s">
        <v>527</v>
      </c>
      <c r="C49" s="74" t="s">
        <v>781</v>
      </c>
      <c r="D49" s="74" t="s">
        <v>782</v>
      </c>
      <c r="E49" s="74" t="s">
        <v>783</v>
      </c>
      <c r="F49" s="74" t="s">
        <v>784</v>
      </c>
      <c r="G49" s="74" t="s">
        <v>744</v>
      </c>
      <c r="H49" s="74" t="s">
        <v>785</v>
      </c>
      <c r="I49" s="74">
        <v>2</v>
      </c>
      <c r="J49" s="75">
        <v>17</v>
      </c>
      <c r="K49" s="74" t="s">
        <v>889</v>
      </c>
      <c r="L49" s="75" t="s">
        <v>890</v>
      </c>
      <c r="M49" s="75" t="s">
        <v>891</v>
      </c>
      <c r="N49" s="74" t="s">
        <v>719</v>
      </c>
      <c r="O49" s="74" t="s">
        <v>789</v>
      </c>
      <c r="P49" s="74" t="s">
        <v>721</v>
      </c>
      <c r="Q49" s="74" t="s">
        <v>722</v>
      </c>
      <c r="R49" s="74" t="s">
        <v>722</v>
      </c>
      <c r="S49" s="77" t="s">
        <v>722</v>
      </c>
    </row>
    <row r="50" spans="1:19" ht="43.15">
      <c r="A50" s="75" t="s">
        <v>780</v>
      </c>
      <c r="B50" s="74" t="s">
        <v>527</v>
      </c>
      <c r="C50" s="74" t="s">
        <v>781</v>
      </c>
      <c r="D50" s="74" t="s">
        <v>782</v>
      </c>
      <c r="E50" s="74" t="s">
        <v>783</v>
      </c>
      <c r="F50" s="74" t="s">
        <v>784</v>
      </c>
      <c r="G50" s="74" t="s">
        <v>744</v>
      </c>
      <c r="H50" s="74" t="s">
        <v>785</v>
      </c>
      <c r="I50" s="74">
        <v>2</v>
      </c>
      <c r="J50" s="75">
        <v>21</v>
      </c>
      <c r="K50" s="74" t="s">
        <v>892</v>
      </c>
      <c r="L50" s="75" t="s">
        <v>893</v>
      </c>
      <c r="M50" s="75" t="s">
        <v>894</v>
      </c>
      <c r="N50" s="74" t="s">
        <v>719</v>
      </c>
      <c r="O50" s="74" t="s">
        <v>789</v>
      </c>
      <c r="P50" s="74" t="s">
        <v>721</v>
      </c>
      <c r="Q50" s="74" t="s">
        <v>722</v>
      </c>
      <c r="R50" s="74" t="s">
        <v>722</v>
      </c>
      <c r="S50" s="77" t="s">
        <v>722</v>
      </c>
    </row>
    <row r="51" spans="1:19" ht="43.15">
      <c r="A51" s="75" t="s">
        <v>780</v>
      </c>
      <c r="B51" s="74" t="s">
        <v>527</v>
      </c>
      <c r="C51" s="74" t="s">
        <v>781</v>
      </c>
      <c r="D51" s="74" t="s">
        <v>782</v>
      </c>
      <c r="E51" s="74" t="s">
        <v>783</v>
      </c>
      <c r="F51" s="74" t="s">
        <v>784</v>
      </c>
      <c r="G51" s="74" t="s">
        <v>744</v>
      </c>
      <c r="H51" s="74" t="s">
        <v>785</v>
      </c>
      <c r="I51" s="74">
        <v>2</v>
      </c>
      <c r="J51" s="75">
        <v>16</v>
      </c>
      <c r="K51" s="74" t="s">
        <v>895</v>
      </c>
      <c r="L51" s="75" t="s">
        <v>896</v>
      </c>
      <c r="M51" s="75" t="s">
        <v>897</v>
      </c>
      <c r="N51" s="74" t="s">
        <v>719</v>
      </c>
      <c r="O51" s="74" t="s">
        <v>789</v>
      </c>
      <c r="P51" s="74" t="s">
        <v>721</v>
      </c>
      <c r="Q51" s="74" t="s">
        <v>722</v>
      </c>
      <c r="R51" s="74" t="s">
        <v>722</v>
      </c>
      <c r="S51" s="77" t="s">
        <v>722</v>
      </c>
    </row>
    <row r="52" spans="1:19" ht="43.15">
      <c r="A52" s="75" t="s">
        <v>780</v>
      </c>
      <c r="B52" s="74" t="s">
        <v>527</v>
      </c>
      <c r="C52" s="74" t="s">
        <v>781</v>
      </c>
      <c r="D52" s="74" t="s">
        <v>782</v>
      </c>
      <c r="E52" s="74" t="s">
        <v>783</v>
      </c>
      <c r="F52" s="74" t="s">
        <v>784</v>
      </c>
      <c r="G52" s="74" t="s">
        <v>744</v>
      </c>
      <c r="H52" s="74" t="s">
        <v>785</v>
      </c>
      <c r="I52" s="74">
        <v>2</v>
      </c>
      <c r="J52" s="75">
        <v>36</v>
      </c>
      <c r="K52" s="74" t="s">
        <v>898</v>
      </c>
      <c r="L52" s="75" t="s">
        <v>899</v>
      </c>
      <c r="M52" s="75" t="s">
        <v>900</v>
      </c>
      <c r="N52" s="74" t="s">
        <v>719</v>
      </c>
      <c r="O52" s="74" t="s">
        <v>789</v>
      </c>
      <c r="P52" s="74" t="s">
        <v>721</v>
      </c>
      <c r="Q52" s="74" t="s">
        <v>722</v>
      </c>
      <c r="R52" s="74" t="s">
        <v>722</v>
      </c>
      <c r="S52" s="77" t="s">
        <v>722</v>
      </c>
    </row>
    <row r="53" spans="1:19" ht="43.15">
      <c r="A53" s="75" t="s">
        <v>780</v>
      </c>
      <c r="B53" s="74" t="s">
        <v>527</v>
      </c>
      <c r="C53" s="74" t="s">
        <v>781</v>
      </c>
      <c r="D53" s="74" t="s">
        <v>782</v>
      </c>
      <c r="E53" s="74" t="s">
        <v>783</v>
      </c>
      <c r="F53" s="74" t="s">
        <v>784</v>
      </c>
      <c r="G53" s="74" t="s">
        <v>744</v>
      </c>
      <c r="H53" s="74" t="s">
        <v>785</v>
      </c>
      <c r="I53" s="74">
        <v>2</v>
      </c>
      <c r="J53" s="75">
        <v>18</v>
      </c>
      <c r="K53" s="74" t="s">
        <v>901</v>
      </c>
      <c r="L53" s="75" t="s">
        <v>902</v>
      </c>
      <c r="M53" s="75" t="s">
        <v>903</v>
      </c>
      <c r="N53" s="74" t="s">
        <v>719</v>
      </c>
      <c r="O53" s="74" t="s">
        <v>789</v>
      </c>
      <c r="P53" s="74" t="s">
        <v>721</v>
      </c>
      <c r="Q53" s="74" t="s">
        <v>722</v>
      </c>
      <c r="R53" s="74" t="s">
        <v>722</v>
      </c>
      <c r="S53" s="77" t="s">
        <v>722</v>
      </c>
    </row>
    <row r="54" spans="1:19" ht="43.15">
      <c r="A54" s="75" t="s">
        <v>780</v>
      </c>
      <c r="B54" s="74" t="s">
        <v>527</v>
      </c>
      <c r="C54" s="74" t="s">
        <v>781</v>
      </c>
      <c r="D54" s="74" t="s">
        <v>782</v>
      </c>
      <c r="E54" s="74" t="s">
        <v>783</v>
      </c>
      <c r="F54" s="74" t="s">
        <v>784</v>
      </c>
      <c r="G54" s="74" t="s">
        <v>744</v>
      </c>
      <c r="H54" s="74" t="s">
        <v>785</v>
      </c>
      <c r="I54" s="74">
        <v>2</v>
      </c>
      <c r="J54" s="75">
        <v>22</v>
      </c>
      <c r="K54" s="74" t="s">
        <v>904</v>
      </c>
      <c r="L54" s="75" t="s">
        <v>905</v>
      </c>
      <c r="M54" s="75" t="s">
        <v>906</v>
      </c>
      <c r="N54" s="74" t="s">
        <v>719</v>
      </c>
      <c r="O54" s="74" t="s">
        <v>789</v>
      </c>
      <c r="P54" s="74" t="s">
        <v>721</v>
      </c>
      <c r="Q54" s="74" t="s">
        <v>722</v>
      </c>
      <c r="R54" s="74" t="s">
        <v>722</v>
      </c>
      <c r="S54" s="77" t="s">
        <v>722</v>
      </c>
    </row>
    <row r="55" spans="1:19" ht="43.15">
      <c r="A55" s="75" t="s">
        <v>780</v>
      </c>
      <c r="B55" s="74" t="s">
        <v>527</v>
      </c>
      <c r="C55" s="74" t="s">
        <v>781</v>
      </c>
      <c r="D55" s="74" t="s">
        <v>782</v>
      </c>
      <c r="E55" s="74" t="s">
        <v>783</v>
      </c>
      <c r="F55" s="74" t="s">
        <v>784</v>
      </c>
      <c r="G55" s="74" t="s">
        <v>744</v>
      </c>
      <c r="H55" s="74" t="s">
        <v>785</v>
      </c>
      <c r="I55" s="74">
        <v>2</v>
      </c>
      <c r="J55" s="75">
        <v>16</v>
      </c>
      <c r="K55" s="74" t="s">
        <v>907</v>
      </c>
      <c r="L55" s="75" t="s">
        <v>908</v>
      </c>
      <c r="M55" s="75" t="s">
        <v>909</v>
      </c>
      <c r="N55" s="74" t="s">
        <v>719</v>
      </c>
      <c r="O55" s="74" t="s">
        <v>789</v>
      </c>
      <c r="P55" s="74" t="s">
        <v>721</v>
      </c>
      <c r="Q55" s="74" t="s">
        <v>722</v>
      </c>
      <c r="R55" s="74" t="s">
        <v>722</v>
      </c>
      <c r="S55" s="77" t="s">
        <v>722</v>
      </c>
    </row>
    <row r="56" spans="1:19" ht="43.15">
      <c r="A56" s="75" t="s">
        <v>780</v>
      </c>
      <c r="B56" s="74" t="s">
        <v>527</v>
      </c>
      <c r="C56" s="74" t="s">
        <v>781</v>
      </c>
      <c r="D56" s="74" t="s">
        <v>782</v>
      </c>
      <c r="E56" s="74" t="s">
        <v>783</v>
      </c>
      <c r="F56" s="74" t="s">
        <v>784</v>
      </c>
      <c r="G56" s="74" t="s">
        <v>744</v>
      </c>
      <c r="H56" s="74" t="s">
        <v>785</v>
      </c>
      <c r="I56" s="74">
        <v>2</v>
      </c>
      <c r="J56" s="75">
        <v>20</v>
      </c>
      <c r="K56" s="74" t="s">
        <v>910</v>
      </c>
      <c r="L56" s="75" t="s">
        <v>911</v>
      </c>
      <c r="M56" s="75" t="s">
        <v>912</v>
      </c>
      <c r="N56" s="74" t="s">
        <v>719</v>
      </c>
      <c r="O56" s="74" t="s">
        <v>789</v>
      </c>
      <c r="P56" s="74" t="s">
        <v>721</v>
      </c>
      <c r="Q56" s="74" t="s">
        <v>722</v>
      </c>
      <c r="R56" s="74" t="s">
        <v>722</v>
      </c>
      <c r="S56" s="77" t="s">
        <v>722</v>
      </c>
    </row>
    <row r="57" spans="1:19" ht="43.15">
      <c r="A57" s="75" t="s">
        <v>780</v>
      </c>
      <c r="B57" s="74" t="s">
        <v>527</v>
      </c>
      <c r="C57" s="74" t="s">
        <v>781</v>
      </c>
      <c r="D57" s="74" t="s">
        <v>782</v>
      </c>
      <c r="E57" s="74" t="s">
        <v>783</v>
      </c>
      <c r="F57" s="74" t="s">
        <v>784</v>
      </c>
      <c r="G57" s="74" t="s">
        <v>744</v>
      </c>
      <c r="H57" s="74" t="s">
        <v>785</v>
      </c>
      <c r="I57" s="74">
        <v>2</v>
      </c>
      <c r="J57" s="75">
        <v>18</v>
      </c>
      <c r="K57" s="74" t="s">
        <v>913</v>
      </c>
      <c r="L57" s="75" t="s">
        <v>914</v>
      </c>
      <c r="M57" s="75" t="s">
        <v>915</v>
      </c>
      <c r="N57" s="74" t="s">
        <v>719</v>
      </c>
      <c r="O57" s="74" t="s">
        <v>789</v>
      </c>
      <c r="P57" s="74" t="s">
        <v>721</v>
      </c>
      <c r="Q57" s="74" t="s">
        <v>722</v>
      </c>
      <c r="R57" s="74" t="s">
        <v>722</v>
      </c>
      <c r="S57" s="77" t="s">
        <v>722</v>
      </c>
    </row>
    <row r="58" spans="1:19" ht="43.15">
      <c r="A58" s="75" t="s">
        <v>780</v>
      </c>
      <c r="B58" s="74" t="s">
        <v>527</v>
      </c>
      <c r="C58" s="74" t="s">
        <v>781</v>
      </c>
      <c r="D58" s="74" t="s">
        <v>782</v>
      </c>
      <c r="E58" s="74" t="s">
        <v>783</v>
      </c>
      <c r="F58" s="74" t="s">
        <v>784</v>
      </c>
      <c r="G58" s="74" t="s">
        <v>744</v>
      </c>
      <c r="H58" s="74" t="s">
        <v>785</v>
      </c>
      <c r="I58" s="74">
        <v>2</v>
      </c>
      <c r="J58" s="75">
        <v>17</v>
      </c>
      <c r="K58" s="74" t="s">
        <v>916</v>
      </c>
      <c r="L58" s="75" t="s">
        <v>917</v>
      </c>
      <c r="M58" s="75" t="s">
        <v>918</v>
      </c>
      <c r="N58" s="74" t="s">
        <v>719</v>
      </c>
      <c r="O58" s="74" t="s">
        <v>789</v>
      </c>
      <c r="P58" s="74" t="s">
        <v>721</v>
      </c>
      <c r="Q58" s="74" t="s">
        <v>722</v>
      </c>
      <c r="R58" s="74" t="s">
        <v>722</v>
      </c>
      <c r="S58" s="77" t="s">
        <v>722</v>
      </c>
    </row>
    <row r="59" spans="1:19" ht="43.15">
      <c r="A59" s="75" t="s">
        <v>780</v>
      </c>
      <c r="B59" s="74" t="s">
        <v>527</v>
      </c>
      <c r="C59" s="74" t="s">
        <v>781</v>
      </c>
      <c r="D59" s="74" t="s">
        <v>782</v>
      </c>
      <c r="E59" s="74" t="s">
        <v>783</v>
      </c>
      <c r="F59" s="74" t="s">
        <v>784</v>
      </c>
      <c r="G59" s="74" t="s">
        <v>744</v>
      </c>
      <c r="H59" s="74" t="s">
        <v>785</v>
      </c>
      <c r="I59" s="74">
        <v>2</v>
      </c>
      <c r="J59" s="75">
        <v>13</v>
      </c>
      <c r="K59" s="74" t="s">
        <v>919</v>
      </c>
      <c r="L59" s="75" t="s">
        <v>920</v>
      </c>
      <c r="M59" s="75" t="s">
        <v>921</v>
      </c>
      <c r="N59" s="74" t="s">
        <v>719</v>
      </c>
      <c r="O59" s="74" t="s">
        <v>789</v>
      </c>
      <c r="P59" s="74" t="s">
        <v>721</v>
      </c>
      <c r="Q59" s="74" t="s">
        <v>722</v>
      </c>
      <c r="R59" s="74" t="s">
        <v>722</v>
      </c>
      <c r="S59" s="77" t="s">
        <v>722</v>
      </c>
    </row>
    <row r="60" spans="1:19" ht="43.15">
      <c r="A60" s="75" t="s">
        <v>780</v>
      </c>
      <c r="B60" s="74" t="s">
        <v>527</v>
      </c>
      <c r="C60" s="74" t="s">
        <v>781</v>
      </c>
      <c r="D60" s="74" t="s">
        <v>782</v>
      </c>
      <c r="E60" s="74" t="s">
        <v>783</v>
      </c>
      <c r="F60" s="74" t="s">
        <v>784</v>
      </c>
      <c r="G60" s="74" t="s">
        <v>744</v>
      </c>
      <c r="H60" s="74" t="s">
        <v>785</v>
      </c>
      <c r="I60" s="74">
        <v>2</v>
      </c>
      <c r="J60" s="75">
        <v>13</v>
      </c>
      <c r="K60" s="74" t="s">
        <v>922</v>
      </c>
      <c r="L60" s="75" t="s">
        <v>923</v>
      </c>
      <c r="M60" s="75" t="s">
        <v>924</v>
      </c>
      <c r="N60" s="74" t="s">
        <v>719</v>
      </c>
      <c r="O60" s="74" t="s">
        <v>789</v>
      </c>
      <c r="P60" s="74" t="s">
        <v>721</v>
      </c>
      <c r="Q60" s="74" t="s">
        <v>722</v>
      </c>
      <c r="R60" s="74" t="s">
        <v>722</v>
      </c>
      <c r="S60" s="77" t="s">
        <v>722</v>
      </c>
    </row>
    <row r="61" spans="1:19" ht="43.15">
      <c r="A61" s="75" t="s">
        <v>780</v>
      </c>
      <c r="B61" s="74" t="s">
        <v>527</v>
      </c>
      <c r="C61" s="74" t="s">
        <v>781</v>
      </c>
      <c r="D61" s="74" t="s">
        <v>782</v>
      </c>
      <c r="E61" s="74" t="s">
        <v>783</v>
      </c>
      <c r="F61" s="74" t="s">
        <v>784</v>
      </c>
      <c r="G61" s="74" t="s">
        <v>744</v>
      </c>
      <c r="H61" s="74" t="s">
        <v>785</v>
      </c>
      <c r="I61" s="74">
        <v>2</v>
      </c>
      <c r="J61" s="75">
        <v>15</v>
      </c>
      <c r="K61" s="74" t="s">
        <v>925</v>
      </c>
      <c r="L61" s="75" t="s">
        <v>926</v>
      </c>
      <c r="M61" s="75" t="s">
        <v>927</v>
      </c>
      <c r="N61" s="74" t="s">
        <v>719</v>
      </c>
      <c r="O61" s="74" t="s">
        <v>789</v>
      </c>
      <c r="P61" s="74" t="s">
        <v>721</v>
      </c>
      <c r="Q61" s="74" t="s">
        <v>722</v>
      </c>
      <c r="R61" s="74" t="s">
        <v>722</v>
      </c>
      <c r="S61" s="77" t="s">
        <v>722</v>
      </c>
    </row>
    <row r="62" spans="1:19" ht="43.15">
      <c r="A62" s="75" t="s">
        <v>780</v>
      </c>
      <c r="B62" s="74" t="s">
        <v>527</v>
      </c>
      <c r="C62" s="74" t="s">
        <v>781</v>
      </c>
      <c r="D62" s="74" t="s">
        <v>782</v>
      </c>
      <c r="E62" s="74" t="s">
        <v>783</v>
      </c>
      <c r="F62" s="74" t="s">
        <v>784</v>
      </c>
      <c r="G62" s="74" t="s">
        <v>744</v>
      </c>
      <c r="H62" s="74" t="s">
        <v>785</v>
      </c>
      <c r="I62" s="74">
        <v>2</v>
      </c>
      <c r="J62" s="75">
        <v>13</v>
      </c>
      <c r="K62" s="74" t="s">
        <v>928</v>
      </c>
      <c r="L62" s="75" t="s">
        <v>929</v>
      </c>
      <c r="M62" s="75" t="s">
        <v>930</v>
      </c>
      <c r="N62" s="74" t="s">
        <v>719</v>
      </c>
      <c r="O62" s="74" t="s">
        <v>789</v>
      </c>
      <c r="P62" s="74" t="s">
        <v>721</v>
      </c>
      <c r="Q62" s="74" t="s">
        <v>722</v>
      </c>
      <c r="R62" s="74" t="s">
        <v>722</v>
      </c>
      <c r="S62" s="77" t="s">
        <v>722</v>
      </c>
    </row>
    <row r="63" spans="1:19" ht="43.15">
      <c r="A63" s="75" t="s">
        <v>780</v>
      </c>
      <c r="B63" s="74" t="s">
        <v>527</v>
      </c>
      <c r="C63" s="74" t="s">
        <v>781</v>
      </c>
      <c r="D63" s="74" t="s">
        <v>782</v>
      </c>
      <c r="E63" s="74" t="s">
        <v>783</v>
      </c>
      <c r="F63" s="74" t="s">
        <v>784</v>
      </c>
      <c r="G63" s="74" t="s">
        <v>744</v>
      </c>
      <c r="H63" s="74" t="s">
        <v>785</v>
      </c>
      <c r="I63" s="74">
        <v>2</v>
      </c>
      <c r="J63" s="75">
        <v>13</v>
      </c>
      <c r="K63" s="74" t="s">
        <v>931</v>
      </c>
      <c r="L63" s="75" t="s">
        <v>932</v>
      </c>
      <c r="M63" s="75" t="s">
        <v>933</v>
      </c>
      <c r="N63" s="74" t="s">
        <v>719</v>
      </c>
      <c r="O63" s="74" t="s">
        <v>789</v>
      </c>
      <c r="P63" s="74" t="s">
        <v>721</v>
      </c>
      <c r="Q63" s="74" t="s">
        <v>722</v>
      </c>
      <c r="R63" s="74" t="s">
        <v>722</v>
      </c>
      <c r="S63" s="77" t="s">
        <v>722</v>
      </c>
    </row>
    <row r="64" spans="1:19" ht="43.15">
      <c r="A64" s="75" t="s">
        <v>780</v>
      </c>
      <c r="B64" s="74" t="s">
        <v>527</v>
      </c>
      <c r="C64" s="74" t="s">
        <v>781</v>
      </c>
      <c r="D64" s="74" t="s">
        <v>782</v>
      </c>
      <c r="E64" s="74" t="s">
        <v>783</v>
      </c>
      <c r="F64" s="74" t="s">
        <v>784</v>
      </c>
      <c r="G64" s="74" t="s">
        <v>744</v>
      </c>
      <c r="H64" s="74" t="s">
        <v>785</v>
      </c>
      <c r="I64" s="74">
        <v>2</v>
      </c>
      <c r="J64" s="75">
        <v>17</v>
      </c>
      <c r="K64" s="74" t="s">
        <v>934</v>
      </c>
      <c r="L64" s="75" t="s">
        <v>935</v>
      </c>
      <c r="M64" s="75" t="s">
        <v>936</v>
      </c>
      <c r="N64" s="74" t="s">
        <v>719</v>
      </c>
      <c r="O64" s="74" t="s">
        <v>789</v>
      </c>
      <c r="P64" s="74" t="s">
        <v>721</v>
      </c>
      <c r="Q64" s="74" t="s">
        <v>722</v>
      </c>
      <c r="R64" s="74" t="s">
        <v>722</v>
      </c>
      <c r="S64" s="77" t="s">
        <v>722</v>
      </c>
    </row>
    <row r="65" spans="1:19" ht="43.15">
      <c r="A65" s="75" t="s">
        <v>780</v>
      </c>
      <c r="B65" s="74" t="s">
        <v>527</v>
      </c>
      <c r="C65" s="74" t="s">
        <v>781</v>
      </c>
      <c r="D65" s="74" t="s">
        <v>782</v>
      </c>
      <c r="E65" s="74" t="s">
        <v>783</v>
      </c>
      <c r="F65" s="74" t="s">
        <v>784</v>
      </c>
      <c r="G65" s="74" t="s">
        <v>744</v>
      </c>
      <c r="H65" s="74" t="s">
        <v>785</v>
      </c>
      <c r="I65" s="74">
        <v>2</v>
      </c>
      <c r="J65" s="75">
        <v>13</v>
      </c>
      <c r="K65" s="74" t="s">
        <v>937</v>
      </c>
      <c r="L65" s="75" t="s">
        <v>938</v>
      </c>
      <c r="M65" s="75" t="s">
        <v>939</v>
      </c>
      <c r="N65" s="74" t="s">
        <v>719</v>
      </c>
      <c r="O65" s="74" t="s">
        <v>789</v>
      </c>
      <c r="P65" s="74" t="s">
        <v>721</v>
      </c>
      <c r="Q65" s="74" t="s">
        <v>722</v>
      </c>
      <c r="R65" s="74" t="s">
        <v>722</v>
      </c>
      <c r="S65" s="77" t="s">
        <v>722</v>
      </c>
    </row>
    <row r="66" spans="1:19" ht="43.15">
      <c r="A66" s="75" t="s">
        <v>780</v>
      </c>
      <c r="B66" s="74" t="s">
        <v>527</v>
      </c>
      <c r="C66" s="74" t="s">
        <v>781</v>
      </c>
      <c r="D66" s="74" t="s">
        <v>782</v>
      </c>
      <c r="E66" s="74" t="s">
        <v>783</v>
      </c>
      <c r="F66" s="74" t="s">
        <v>784</v>
      </c>
      <c r="G66" s="74" t="s">
        <v>744</v>
      </c>
      <c r="H66" s="74" t="s">
        <v>785</v>
      </c>
      <c r="I66" s="74">
        <v>2</v>
      </c>
      <c r="J66" s="75">
        <v>13</v>
      </c>
      <c r="K66" s="74" t="s">
        <v>940</v>
      </c>
      <c r="L66" s="75" t="s">
        <v>941</v>
      </c>
      <c r="M66" s="75" t="s">
        <v>942</v>
      </c>
      <c r="N66" s="74" t="s">
        <v>719</v>
      </c>
      <c r="O66" s="74" t="s">
        <v>789</v>
      </c>
      <c r="P66" s="74" t="s">
        <v>721</v>
      </c>
      <c r="Q66" s="74" t="s">
        <v>722</v>
      </c>
      <c r="R66" s="74" t="s">
        <v>722</v>
      </c>
      <c r="S66" s="77" t="s">
        <v>722</v>
      </c>
    </row>
    <row r="67" spans="1:19" ht="43.15">
      <c r="A67" s="75" t="s">
        <v>780</v>
      </c>
      <c r="B67" s="74" t="s">
        <v>527</v>
      </c>
      <c r="C67" s="74" t="s">
        <v>781</v>
      </c>
      <c r="D67" s="74" t="s">
        <v>782</v>
      </c>
      <c r="E67" s="74" t="s">
        <v>783</v>
      </c>
      <c r="F67" s="74" t="s">
        <v>784</v>
      </c>
      <c r="G67" s="74" t="s">
        <v>744</v>
      </c>
      <c r="H67" s="74" t="s">
        <v>785</v>
      </c>
      <c r="I67" s="74">
        <v>2</v>
      </c>
      <c r="J67" s="75">
        <v>14</v>
      </c>
      <c r="K67" s="74" t="s">
        <v>943</v>
      </c>
      <c r="L67" s="75" t="s">
        <v>944</v>
      </c>
      <c r="M67" s="75" t="s">
        <v>945</v>
      </c>
      <c r="N67" s="74" t="s">
        <v>719</v>
      </c>
      <c r="O67" s="74" t="s">
        <v>789</v>
      </c>
      <c r="P67" s="74" t="s">
        <v>721</v>
      </c>
      <c r="Q67" s="74" t="s">
        <v>722</v>
      </c>
      <c r="R67" s="74" t="s">
        <v>722</v>
      </c>
      <c r="S67" s="77" t="s">
        <v>722</v>
      </c>
    </row>
    <row r="68" spans="1:19" ht="43.15">
      <c r="A68" s="75" t="s">
        <v>780</v>
      </c>
      <c r="B68" s="74" t="s">
        <v>527</v>
      </c>
      <c r="C68" s="74" t="s">
        <v>781</v>
      </c>
      <c r="D68" s="74" t="s">
        <v>782</v>
      </c>
      <c r="E68" s="74" t="s">
        <v>783</v>
      </c>
      <c r="F68" s="74" t="s">
        <v>784</v>
      </c>
      <c r="G68" s="74" t="s">
        <v>744</v>
      </c>
      <c r="H68" s="74" t="s">
        <v>785</v>
      </c>
      <c r="I68" s="74">
        <v>2</v>
      </c>
      <c r="J68" s="75">
        <v>13</v>
      </c>
      <c r="K68" s="74" t="s">
        <v>946</v>
      </c>
      <c r="L68" s="75" t="s">
        <v>947</v>
      </c>
      <c r="M68" s="75" t="s">
        <v>948</v>
      </c>
      <c r="N68" s="74" t="s">
        <v>719</v>
      </c>
      <c r="O68" s="74" t="s">
        <v>789</v>
      </c>
      <c r="P68" s="74" t="s">
        <v>721</v>
      </c>
      <c r="Q68" s="74" t="s">
        <v>722</v>
      </c>
      <c r="R68" s="74" t="s">
        <v>722</v>
      </c>
      <c r="S68" s="77" t="s">
        <v>722</v>
      </c>
    </row>
    <row r="69" spans="1:19" ht="43.15">
      <c r="A69" s="75" t="s">
        <v>780</v>
      </c>
      <c r="B69" s="74" t="s">
        <v>527</v>
      </c>
      <c r="C69" s="74" t="s">
        <v>781</v>
      </c>
      <c r="D69" s="74" t="s">
        <v>782</v>
      </c>
      <c r="E69" s="74" t="s">
        <v>783</v>
      </c>
      <c r="F69" s="74" t="s">
        <v>784</v>
      </c>
      <c r="G69" s="74" t="s">
        <v>744</v>
      </c>
      <c r="H69" s="74" t="s">
        <v>785</v>
      </c>
      <c r="I69" s="74">
        <v>2</v>
      </c>
      <c r="J69" s="75">
        <v>15</v>
      </c>
      <c r="K69" s="74" t="s">
        <v>949</v>
      </c>
      <c r="L69" s="75" t="s">
        <v>950</v>
      </c>
      <c r="M69" s="75" t="s">
        <v>951</v>
      </c>
      <c r="N69" s="74" t="s">
        <v>719</v>
      </c>
      <c r="O69" s="74" t="s">
        <v>789</v>
      </c>
      <c r="P69" s="74" t="s">
        <v>721</v>
      </c>
      <c r="Q69" s="74" t="s">
        <v>722</v>
      </c>
      <c r="R69" s="74" t="s">
        <v>722</v>
      </c>
      <c r="S69" s="77" t="s">
        <v>722</v>
      </c>
    </row>
    <row r="70" spans="1:19" ht="43.15">
      <c r="A70" s="75" t="s">
        <v>780</v>
      </c>
      <c r="B70" s="74" t="s">
        <v>527</v>
      </c>
      <c r="C70" s="74" t="s">
        <v>781</v>
      </c>
      <c r="D70" s="74" t="s">
        <v>782</v>
      </c>
      <c r="E70" s="74" t="s">
        <v>783</v>
      </c>
      <c r="F70" s="74" t="s">
        <v>784</v>
      </c>
      <c r="G70" s="74" t="s">
        <v>744</v>
      </c>
      <c r="H70" s="74" t="s">
        <v>785</v>
      </c>
      <c r="I70" s="74">
        <v>2</v>
      </c>
      <c r="J70" s="75">
        <v>14</v>
      </c>
      <c r="K70" s="74" t="s">
        <v>952</v>
      </c>
      <c r="L70" s="75" t="s">
        <v>953</v>
      </c>
      <c r="M70" s="75" t="s">
        <v>954</v>
      </c>
      <c r="N70" s="74" t="s">
        <v>719</v>
      </c>
      <c r="O70" s="74" t="s">
        <v>789</v>
      </c>
      <c r="P70" s="74" t="s">
        <v>721</v>
      </c>
      <c r="Q70" s="74" t="s">
        <v>722</v>
      </c>
      <c r="R70" s="74" t="s">
        <v>722</v>
      </c>
      <c r="S70" s="77" t="s">
        <v>722</v>
      </c>
    </row>
    <row r="71" spans="1:19" ht="43.15">
      <c r="A71" s="75" t="s">
        <v>780</v>
      </c>
      <c r="B71" s="74" t="s">
        <v>527</v>
      </c>
      <c r="C71" s="74" t="s">
        <v>781</v>
      </c>
      <c r="D71" s="74" t="s">
        <v>782</v>
      </c>
      <c r="E71" s="74" t="s">
        <v>783</v>
      </c>
      <c r="F71" s="74" t="s">
        <v>784</v>
      </c>
      <c r="G71" s="74" t="s">
        <v>744</v>
      </c>
      <c r="H71" s="74" t="s">
        <v>785</v>
      </c>
      <c r="I71" s="74">
        <v>2</v>
      </c>
      <c r="J71" s="75">
        <v>11</v>
      </c>
      <c r="K71" s="74" t="s">
        <v>955</v>
      </c>
      <c r="L71" s="75" t="s">
        <v>956</v>
      </c>
      <c r="M71" s="75" t="s">
        <v>957</v>
      </c>
      <c r="N71" s="74" t="s">
        <v>719</v>
      </c>
      <c r="O71" s="74" t="s">
        <v>789</v>
      </c>
      <c r="P71" s="74" t="s">
        <v>721</v>
      </c>
      <c r="Q71" s="74" t="s">
        <v>722</v>
      </c>
      <c r="R71" s="74" t="s">
        <v>722</v>
      </c>
      <c r="S71" s="77" t="s">
        <v>722</v>
      </c>
    </row>
    <row r="72" spans="1:19" ht="43.15">
      <c r="A72" s="75" t="s">
        <v>780</v>
      </c>
      <c r="B72" s="74" t="s">
        <v>527</v>
      </c>
      <c r="C72" s="74" t="s">
        <v>781</v>
      </c>
      <c r="D72" s="74" t="s">
        <v>782</v>
      </c>
      <c r="E72" s="74" t="s">
        <v>783</v>
      </c>
      <c r="F72" s="74" t="s">
        <v>784</v>
      </c>
      <c r="G72" s="74" t="s">
        <v>744</v>
      </c>
      <c r="H72" s="74" t="s">
        <v>785</v>
      </c>
      <c r="I72" s="74">
        <v>2</v>
      </c>
      <c r="J72" s="75">
        <v>11</v>
      </c>
      <c r="K72" s="74" t="s">
        <v>958</v>
      </c>
      <c r="L72" s="75" t="s">
        <v>959</v>
      </c>
      <c r="M72" s="75" t="s">
        <v>960</v>
      </c>
      <c r="N72" s="74" t="s">
        <v>719</v>
      </c>
      <c r="O72" s="74" t="s">
        <v>789</v>
      </c>
      <c r="P72" s="74" t="s">
        <v>721</v>
      </c>
      <c r="Q72" s="74" t="s">
        <v>722</v>
      </c>
      <c r="R72" s="74" t="s">
        <v>722</v>
      </c>
      <c r="S72" s="77" t="s">
        <v>722</v>
      </c>
    </row>
    <row r="73" spans="1:19" ht="43.15">
      <c r="A73" s="75" t="s">
        <v>961</v>
      </c>
      <c r="B73" s="74" t="s">
        <v>527</v>
      </c>
      <c r="C73" s="74" t="s">
        <v>962</v>
      </c>
      <c r="D73" s="74" t="s">
        <v>782</v>
      </c>
      <c r="E73" s="74" t="s">
        <v>963</v>
      </c>
      <c r="F73" s="74" t="s">
        <v>964</v>
      </c>
      <c r="G73" s="74" t="s">
        <v>965</v>
      </c>
      <c r="H73" s="74" t="s">
        <v>966</v>
      </c>
      <c r="I73" s="74">
        <v>50</v>
      </c>
      <c r="J73" s="75">
        <v>18</v>
      </c>
      <c r="K73" s="74" t="s">
        <v>967</v>
      </c>
      <c r="L73" s="75" t="s">
        <v>968</v>
      </c>
      <c r="M73" s="75" t="s">
        <v>969</v>
      </c>
      <c r="N73" s="74" t="s">
        <v>970</v>
      </c>
      <c r="O73" s="74" t="s">
        <v>789</v>
      </c>
      <c r="P73" s="74" t="s">
        <v>721</v>
      </c>
      <c r="Q73" s="74" t="s">
        <v>971</v>
      </c>
      <c r="R73" s="74" t="s">
        <v>722</v>
      </c>
      <c r="S73" s="77" t="s">
        <v>722</v>
      </c>
    </row>
    <row r="74" spans="1:19" ht="43.15">
      <c r="A74" s="75" t="s">
        <v>972</v>
      </c>
      <c r="B74" s="74" t="s">
        <v>527</v>
      </c>
      <c r="C74" s="74" t="s">
        <v>962</v>
      </c>
      <c r="D74" s="74" t="s">
        <v>782</v>
      </c>
      <c r="E74" s="74" t="s">
        <v>973</v>
      </c>
      <c r="F74" s="74" t="s">
        <v>974</v>
      </c>
      <c r="G74" s="74" t="s">
        <v>965</v>
      </c>
      <c r="H74" s="74" t="s">
        <v>966</v>
      </c>
      <c r="I74" s="74">
        <v>50</v>
      </c>
      <c r="J74" s="75">
        <v>18</v>
      </c>
      <c r="K74" s="74" t="s">
        <v>967</v>
      </c>
      <c r="L74" s="75" t="s">
        <v>968</v>
      </c>
      <c r="M74" s="75" t="s">
        <v>969</v>
      </c>
      <c r="N74" s="74" t="s">
        <v>970</v>
      </c>
      <c r="O74" s="74" t="s">
        <v>789</v>
      </c>
      <c r="P74" s="74" t="s">
        <v>721</v>
      </c>
      <c r="Q74" s="74" t="s">
        <v>971</v>
      </c>
      <c r="R74" s="74" t="s">
        <v>722</v>
      </c>
      <c r="S74" s="77" t="s">
        <v>975</v>
      </c>
    </row>
    <row r="75" spans="1:19" ht="43.15">
      <c r="A75" s="75" t="s">
        <v>976</v>
      </c>
      <c r="B75" s="74" t="s">
        <v>527</v>
      </c>
      <c r="C75" s="74" t="s">
        <v>977</v>
      </c>
      <c r="D75" s="74" t="s">
        <v>782</v>
      </c>
      <c r="E75" s="74" t="s">
        <v>978</v>
      </c>
      <c r="F75" s="74" t="s">
        <v>979</v>
      </c>
      <c r="G75" s="74" t="s">
        <v>714</v>
      </c>
      <c r="H75" s="74" t="s">
        <v>715</v>
      </c>
      <c r="I75" s="74" t="s">
        <v>980</v>
      </c>
      <c r="J75" s="75">
        <v>54</v>
      </c>
      <c r="K75" s="74" t="s">
        <v>716</v>
      </c>
      <c r="L75" s="75" t="s">
        <v>717</v>
      </c>
      <c r="M75" s="75" t="s">
        <v>718</v>
      </c>
      <c r="N75" s="74" t="s">
        <v>970</v>
      </c>
      <c r="O75" s="74" t="s">
        <v>789</v>
      </c>
      <c r="P75" s="74" t="s">
        <v>721</v>
      </c>
      <c r="Q75" s="74" t="s">
        <v>971</v>
      </c>
      <c r="R75" s="74" t="s">
        <v>722</v>
      </c>
      <c r="S75" s="77" t="s">
        <v>981</v>
      </c>
    </row>
    <row r="76" spans="1:19" ht="43.15">
      <c r="A76" s="75" t="s">
        <v>976</v>
      </c>
      <c r="B76" s="74" t="s">
        <v>527</v>
      </c>
      <c r="C76" s="74" t="s">
        <v>982</v>
      </c>
      <c r="D76" s="74" t="s">
        <v>782</v>
      </c>
      <c r="E76" s="74" t="s">
        <v>978</v>
      </c>
      <c r="F76" s="74" t="s">
        <v>979</v>
      </c>
      <c r="G76" s="74" t="s">
        <v>714</v>
      </c>
      <c r="H76" s="74" t="s">
        <v>715</v>
      </c>
      <c r="I76" s="74" t="s">
        <v>980</v>
      </c>
      <c r="J76" s="75">
        <v>75</v>
      </c>
      <c r="K76" s="74" t="s">
        <v>983</v>
      </c>
      <c r="L76" s="75" t="s">
        <v>726</v>
      </c>
      <c r="M76" s="75" t="s">
        <v>984</v>
      </c>
      <c r="N76" s="74" t="s">
        <v>970</v>
      </c>
      <c r="O76" s="74" t="s">
        <v>789</v>
      </c>
      <c r="P76" s="74" t="s">
        <v>721</v>
      </c>
      <c r="Q76" s="74" t="s">
        <v>971</v>
      </c>
      <c r="R76" s="74" t="s">
        <v>722</v>
      </c>
      <c r="S76" s="77" t="s">
        <v>981</v>
      </c>
    </row>
    <row r="77" spans="1:19" ht="43.15">
      <c r="A77" s="75" t="s">
        <v>976</v>
      </c>
      <c r="B77" s="74" t="s">
        <v>527</v>
      </c>
      <c r="C77" s="74" t="s">
        <v>982</v>
      </c>
      <c r="D77" s="74" t="s">
        <v>782</v>
      </c>
      <c r="E77" s="74" t="s">
        <v>978</v>
      </c>
      <c r="F77" s="74" t="s">
        <v>979</v>
      </c>
      <c r="G77" s="74" t="s">
        <v>714</v>
      </c>
      <c r="H77" s="74" t="s">
        <v>715</v>
      </c>
      <c r="I77" s="74" t="s">
        <v>980</v>
      </c>
      <c r="J77" s="75">
        <v>57</v>
      </c>
      <c r="K77" s="74" t="s">
        <v>985</v>
      </c>
      <c r="L77" s="75" t="s">
        <v>730</v>
      </c>
      <c r="M77" s="75" t="s">
        <v>986</v>
      </c>
      <c r="N77" s="74" t="s">
        <v>970</v>
      </c>
      <c r="O77" s="74" t="s">
        <v>789</v>
      </c>
      <c r="P77" s="74" t="s">
        <v>721</v>
      </c>
      <c r="Q77" s="74" t="s">
        <v>971</v>
      </c>
      <c r="R77" s="74" t="s">
        <v>722</v>
      </c>
      <c r="S77" s="77" t="s">
        <v>981</v>
      </c>
    </row>
    <row r="78" spans="1:19" ht="43.15">
      <c r="A78" s="75" t="s">
        <v>976</v>
      </c>
      <c r="B78" s="74" t="s">
        <v>527</v>
      </c>
      <c r="C78" s="74" t="s">
        <v>982</v>
      </c>
      <c r="D78" s="74" t="s">
        <v>782</v>
      </c>
      <c r="E78" s="74" t="s">
        <v>978</v>
      </c>
      <c r="F78" s="74" t="s">
        <v>979</v>
      </c>
      <c r="G78" s="74" t="s">
        <v>714</v>
      </c>
      <c r="H78" s="74" t="s">
        <v>715</v>
      </c>
      <c r="I78" s="74" t="s">
        <v>980</v>
      </c>
      <c r="J78" s="75">
        <v>90</v>
      </c>
      <c r="K78" s="74" t="s">
        <v>987</v>
      </c>
      <c r="L78" s="75" t="s">
        <v>988</v>
      </c>
      <c r="M78" s="75" t="s">
        <v>989</v>
      </c>
      <c r="N78" s="74" t="s">
        <v>970</v>
      </c>
      <c r="O78" s="74" t="s">
        <v>789</v>
      </c>
      <c r="P78" s="74" t="s">
        <v>721</v>
      </c>
      <c r="Q78" s="74" t="s">
        <v>971</v>
      </c>
      <c r="R78" s="74" t="s">
        <v>722</v>
      </c>
      <c r="S78" s="77" t="s">
        <v>981</v>
      </c>
    </row>
    <row r="79" spans="1:19" ht="70.150000000000006" customHeight="1">
      <c r="A79" s="75" t="s">
        <v>627</v>
      </c>
      <c r="B79" s="74" t="s">
        <v>527</v>
      </c>
      <c r="C79" s="74" t="s">
        <v>990</v>
      </c>
      <c r="D79" s="74" t="s">
        <v>782</v>
      </c>
      <c r="E79" s="74" t="s">
        <v>991</v>
      </c>
      <c r="F79" s="74" t="s">
        <v>992</v>
      </c>
      <c r="G79" s="74" t="s">
        <v>965</v>
      </c>
      <c r="H79" s="74" t="s">
        <v>993</v>
      </c>
      <c r="I79" s="74">
        <v>9</v>
      </c>
      <c r="J79" s="75">
        <v>22</v>
      </c>
      <c r="K79" s="74" t="s">
        <v>994</v>
      </c>
      <c r="L79" s="75" t="s">
        <v>995</v>
      </c>
      <c r="M79" s="75" t="s">
        <v>996</v>
      </c>
      <c r="N79" s="74" t="s">
        <v>970</v>
      </c>
      <c r="O79" s="74" t="s">
        <v>789</v>
      </c>
      <c r="P79" s="74" t="s">
        <v>721</v>
      </c>
      <c r="Q79" s="74" t="s">
        <v>971</v>
      </c>
      <c r="R79" s="74" t="s">
        <v>991</v>
      </c>
      <c r="S79" s="77" t="s">
        <v>997</v>
      </c>
    </row>
    <row r="80" spans="1:19" ht="70.150000000000006" customHeight="1">
      <c r="A80" s="75" t="s">
        <v>627</v>
      </c>
      <c r="B80" s="74" t="s">
        <v>527</v>
      </c>
      <c r="C80" s="74" t="s">
        <v>990</v>
      </c>
      <c r="D80" s="74" t="s">
        <v>782</v>
      </c>
      <c r="E80" s="74" t="s">
        <v>991</v>
      </c>
      <c r="F80" s="74" t="s">
        <v>992</v>
      </c>
      <c r="G80" s="74" t="s">
        <v>965</v>
      </c>
      <c r="H80" s="74" t="s">
        <v>993</v>
      </c>
      <c r="I80" s="74">
        <v>9</v>
      </c>
      <c r="J80" s="75">
        <v>8</v>
      </c>
      <c r="K80" s="74" t="s">
        <v>998</v>
      </c>
      <c r="L80" s="75" t="s">
        <v>999</v>
      </c>
      <c r="M80" s="75" t="s">
        <v>1000</v>
      </c>
      <c r="N80" s="74" t="s">
        <v>970</v>
      </c>
      <c r="O80" s="74" t="s">
        <v>789</v>
      </c>
      <c r="P80" s="74" t="s">
        <v>721</v>
      </c>
      <c r="Q80" s="74" t="s">
        <v>971</v>
      </c>
      <c r="R80" s="74" t="s">
        <v>991</v>
      </c>
      <c r="S80" s="77" t="s">
        <v>997</v>
      </c>
    </row>
    <row r="81" spans="1:19" ht="43.15">
      <c r="A81" s="75" t="s">
        <v>630</v>
      </c>
      <c r="B81" s="74" t="s">
        <v>527</v>
      </c>
      <c r="C81" s="74" t="s">
        <v>1001</v>
      </c>
      <c r="D81" s="74" t="s">
        <v>782</v>
      </c>
      <c r="E81" s="49" t="s">
        <v>631</v>
      </c>
      <c r="F81" s="74" t="s">
        <v>1002</v>
      </c>
      <c r="G81" s="74" t="s">
        <v>965</v>
      </c>
      <c r="H81" s="74" t="s">
        <v>993</v>
      </c>
      <c r="I81" s="74">
        <v>9</v>
      </c>
      <c r="J81" s="75">
        <v>37</v>
      </c>
      <c r="K81" s="74" t="s">
        <v>1003</v>
      </c>
      <c r="L81" s="75" t="s">
        <v>1004</v>
      </c>
      <c r="M81" s="75" t="s">
        <v>1005</v>
      </c>
      <c r="N81" s="74" t="s">
        <v>970</v>
      </c>
      <c r="O81" s="74" t="s">
        <v>789</v>
      </c>
      <c r="P81" s="74" t="s">
        <v>721</v>
      </c>
      <c r="Q81" s="74" t="s">
        <v>971</v>
      </c>
      <c r="R81" s="74" t="s">
        <v>1006</v>
      </c>
      <c r="S81" s="77" t="s">
        <v>1007</v>
      </c>
    </row>
    <row r="82" spans="1:19" ht="43.15">
      <c r="A82" s="75" t="s">
        <v>630</v>
      </c>
      <c r="B82" s="74" t="s">
        <v>527</v>
      </c>
      <c r="C82" s="74" t="s">
        <v>1001</v>
      </c>
      <c r="D82" s="74" t="s">
        <v>782</v>
      </c>
      <c r="E82" s="49" t="s">
        <v>631</v>
      </c>
      <c r="F82" s="74" t="s">
        <v>1002</v>
      </c>
      <c r="G82" s="74" t="s">
        <v>965</v>
      </c>
      <c r="H82" s="74" t="s">
        <v>993</v>
      </c>
      <c r="I82" s="74">
        <v>9</v>
      </c>
      <c r="J82" s="75">
        <v>8</v>
      </c>
      <c r="K82" s="74" t="s">
        <v>998</v>
      </c>
      <c r="L82" s="75" t="s">
        <v>999</v>
      </c>
      <c r="M82" s="75" t="s">
        <v>1000</v>
      </c>
      <c r="N82" s="74" t="s">
        <v>970</v>
      </c>
      <c r="O82" s="74" t="s">
        <v>789</v>
      </c>
      <c r="P82" s="74" t="s">
        <v>721</v>
      </c>
      <c r="Q82" s="74" t="s">
        <v>971</v>
      </c>
      <c r="R82" s="74" t="s">
        <v>1006</v>
      </c>
      <c r="S82" s="77" t="s">
        <v>1007</v>
      </c>
    </row>
    <row r="83" spans="1:19" ht="72">
      <c r="A83" s="75" t="s">
        <v>1008</v>
      </c>
      <c r="B83" s="74" t="s">
        <v>527</v>
      </c>
      <c r="C83" s="74" t="s">
        <v>781</v>
      </c>
      <c r="D83" s="74" t="s">
        <v>782</v>
      </c>
      <c r="E83" s="74" t="s">
        <v>1009</v>
      </c>
      <c r="F83" s="74" t="s">
        <v>1010</v>
      </c>
      <c r="G83" s="74" t="s">
        <v>965</v>
      </c>
      <c r="H83" s="74" t="s">
        <v>1011</v>
      </c>
      <c r="I83" s="74">
        <v>20</v>
      </c>
      <c r="J83" s="75">
        <v>19</v>
      </c>
      <c r="K83" s="74" t="s">
        <v>1012</v>
      </c>
      <c r="L83" s="75" t="s">
        <v>1013</v>
      </c>
      <c r="M83" s="75" t="s">
        <v>1014</v>
      </c>
      <c r="N83" s="74" t="s">
        <v>970</v>
      </c>
      <c r="O83" s="74" t="s">
        <v>789</v>
      </c>
      <c r="P83" s="74" t="s">
        <v>721</v>
      </c>
      <c r="Q83" s="74" t="s">
        <v>1015</v>
      </c>
      <c r="R83" s="74" t="s">
        <v>1016</v>
      </c>
      <c r="S83" s="77" t="s">
        <v>1017</v>
      </c>
    </row>
    <row r="84" spans="1:19" ht="28.9">
      <c r="A84" s="75" t="s">
        <v>1018</v>
      </c>
      <c r="B84" s="74" t="s">
        <v>527</v>
      </c>
      <c r="C84" s="74" t="s">
        <v>781</v>
      </c>
      <c r="D84" s="74" t="s">
        <v>782</v>
      </c>
      <c r="E84" s="74" t="s">
        <v>1019</v>
      </c>
      <c r="F84" s="74" t="s">
        <v>1020</v>
      </c>
      <c r="G84" s="74" t="s">
        <v>714</v>
      </c>
      <c r="H84" s="74" t="s">
        <v>715</v>
      </c>
      <c r="I84" s="74" t="s">
        <v>980</v>
      </c>
      <c r="J84" s="75">
        <v>54</v>
      </c>
      <c r="K84" s="74" t="s">
        <v>716</v>
      </c>
      <c r="L84" s="75" t="s">
        <v>717</v>
      </c>
      <c r="M84" s="75" t="s">
        <v>718</v>
      </c>
      <c r="N84" s="74" t="s">
        <v>970</v>
      </c>
      <c r="O84" s="74" t="s">
        <v>789</v>
      </c>
      <c r="P84" s="74" t="s">
        <v>721</v>
      </c>
      <c r="Q84" s="74" t="s">
        <v>722</v>
      </c>
      <c r="R84" s="74" t="s">
        <v>722</v>
      </c>
      <c r="S84" s="77" t="s">
        <v>722</v>
      </c>
    </row>
    <row r="85" spans="1:19" ht="28.9">
      <c r="A85" s="75" t="s">
        <v>1018</v>
      </c>
      <c r="B85" s="74" t="s">
        <v>527</v>
      </c>
      <c r="C85" s="74" t="s">
        <v>781</v>
      </c>
      <c r="D85" s="74" t="s">
        <v>782</v>
      </c>
      <c r="E85" s="74" t="s">
        <v>1019</v>
      </c>
      <c r="F85" s="74" t="s">
        <v>1020</v>
      </c>
      <c r="G85" s="74" t="s">
        <v>714</v>
      </c>
      <c r="H85" s="74" t="s">
        <v>715</v>
      </c>
      <c r="I85" s="74" t="s">
        <v>980</v>
      </c>
      <c r="J85" s="75">
        <v>75</v>
      </c>
      <c r="K85" s="74" t="s">
        <v>983</v>
      </c>
      <c r="L85" s="75" t="s">
        <v>726</v>
      </c>
      <c r="M85" s="75" t="s">
        <v>984</v>
      </c>
      <c r="N85" s="74" t="s">
        <v>970</v>
      </c>
      <c r="O85" s="74" t="s">
        <v>789</v>
      </c>
      <c r="P85" s="74" t="s">
        <v>721</v>
      </c>
      <c r="Q85" s="74" t="s">
        <v>722</v>
      </c>
      <c r="R85" s="74" t="s">
        <v>722</v>
      </c>
      <c r="S85" s="77" t="s">
        <v>722</v>
      </c>
    </row>
    <row r="86" spans="1:19" ht="28.9">
      <c r="A86" s="75" t="s">
        <v>1018</v>
      </c>
      <c r="B86" s="74" t="s">
        <v>527</v>
      </c>
      <c r="C86" s="74" t="s">
        <v>781</v>
      </c>
      <c r="D86" s="74" t="s">
        <v>782</v>
      </c>
      <c r="E86" s="74" t="s">
        <v>1019</v>
      </c>
      <c r="F86" s="74" t="s">
        <v>1020</v>
      </c>
      <c r="G86" s="74" t="s">
        <v>714</v>
      </c>
      <c r="H86" s="74" t="s">
        <v>715</v>
      </c>
      <c r="I86" s="74" t="s">
        <v>980</v>
      </c>
      <c r="J86" s="75">
        <v>57</v>
      </c>
      <c r="K86" s="74" t="s">
        <v>985</v>
      </c>
      <c r="L86" s="75" t="s">
        <v>730</v>
      </c>
      <c r="M86" s="75" t="s">
        <v>986</v>
      </c>
      <c r="N86" s="74" t="s">
        <v>970</v>
      </c>
      <c r="O86" s="74" t="s">
        <v>789</v>
      </c>
      <c r="P86" s="74" t="s">
        <v>721</v>
      </c>
      <c r="Q86" s="74" t="s">
        <v>722</v>
      </c>
      <c r="R86" s="74" t="s">
        <v>722</v>
      </c>
      <c r="S86" s="77" t="s">
        <v>722</v>
      </c>
    </row>
    <row r="87" spans="1:19" ht="28.9">
      <c r="A87" s="75" t="s">
        <v>1018</v>
      </c>
      <c r="B87" s="74" t="s">
        <v>527</v>
      </c>
      <c r="C87" s="74" t="s">
        <v>781</v>
      </c>
      <c r="D87" s="74" t="s">
        <v>782</v>
      </c>
      <c r="E87" s="74" t="s">
        <v>1019</v>
      </c>
      <c r="F87" s="74" t="s">
        <v>1020</v>
      </c>
      <c r="G87" s="74" t="s">
        <v>714</v>
      </c>
      <c r="H87" s="74" t="s">
        <v>715</v>
      </c>
      <c r="I87" s="74" t="s">
        <v>980</v>
      </c>
      <c r="J87" s="75">
        <v>90</v>
      </c>
      <c r="K87" s="74" t="s">
        <v>1021</v>
      </c>
      <c r="L87" s="75" t="s">
        <v>1022</v>
      </c>
      <c r="M87" s="75" t="s">
        <v>989</v>
      </c>
      <c r="N87" s="74" t="s">
        <v>970</v>
      </c>
      <c r="O87" s="74" t="s">
        <v>789</v>
      </c>
      <c r="P87" s="74" t="s">
        <v>721</v>
      </c>
      <c r="Q87" s="74" t="s">
        <v>722</v>
      </c>
      <c r="R87" s="74" t="s">
        <v>722</v>
      </c>
      <c r="S87" s="77" t="s">
        <v>722</v>
      </c>
    </row>
    <row r="88" spans="1:19" ht="28.9">
      <c r="A88" s="75" t="s">
        <v>1023</v>
      </c>
      <c r="B88" s="74" t="s">
        <v>527</v>
      </c>
      <c r="C88" s="74" t="s">
        <v>781</v>
      </c>
      <c r="D88" s="74" t="s">
        <v>782</v>
      </c>
      <c r="E88" s="74" t="s">
        <v>1024</v>
      </c>
      <c r="F88" s="74" t="s">
        <v>1025</v>
      </c>
      <c r="G88" s="74" t="s">
        <v>714</v>
      </c>
      <c r="H88" s="74" t="s">
        <v>715</v>
      </c>
      <c r="I88" s="74" t="s">
        <v>980</v>
      </c>
      <c r="J88" s="75">
        <v>54</v>
      </c>
      <c r="K88" s="74" t="s">
        <v>716</v>
      </c>
      <c r="L88" s="75" t="s">
        <v>717</v>
      </c>
      <c r="M88" s="75" t="s">
        <v>718</v>
      </c>
      <c r="N88" s="74" t="s">
        <v>970</v>
      </c>
      <c r="O88" s="74" t="s">
        <v>789</v>
      </c>
      <c r="P88" s="74" t="s">
        <v>721</v>
      </c>
      <c r="Q88" s="74" t="s">
        <v>722</v>
      </c>
      <c r="R88" s="74" t="s">
        <v>722</v>
      </c>
      <c r="S88" s="77" t="s">
        <v>722</v>
      </c>
    </row>
    <row r="89" spans="1:19" ht="28.9">
      <c r="A89" s="75" t="s">
        <v>1023</v>
      </c>
      <c r="B89" s="74" t="s">
        <v>527</v>
      </c>
      <c r="C89" s="74" t="s">
        <v>781</v>
      </c>
      <c r="D89" s="74" t="s">
        <v>782</v>
      </c>
      <c r="E89" s="74" t="s">
        <v>1024</v>
      </c>
      <c r="F89" s="74" t="s">
        <v>1025</v>
      </c>
      <c r="G89" s="74" t="s">
        <v>714</v>
      </c>
      <c r="H89" s="74" t="s">
        <v>715</v>
      </c>
      <c r="I89" s="74" t="s">
        <v>980</v>
      </c>
      <c r="J89" s="75">
        <v>75</v>
      </c>
      <c r="K89" s="74" t="s">
        <v>983</v>
      </c>
      <c r="L89" s="75" t="s">
        <v>726</v>
      </c>
      <c r="M89" s="75" t="s">
        <v>984</v>
      </c>
      <c r="N89" s="74" t="s">
        <v>970</v>
      </c>
      <c r="O89" s="74" t="s">
        <v>789</v>
      </c>
      <c r="P89" s="74" t="s">
        <v>721</v>
      </c>
      <c r="Q89" s="74" t="s">
        <v>722</v>
      </c>
      <c r="R89" s="74" t="s">
        <v>722</v>
      </c>
      <c r="S89" s="77" t="s">
        <v>722</v>
      </c>
    </row>
    <row r="90" spans="1:19" ht="28.9">
      <c r="A90" s="75" t="s">
        <v>1023</v>
      </c>
      <c r="B90" s="74" t="s">
        <v>527</v>
      </c>
      <c r="C90" s="74" t="s">
        <v>781</v>
      </c>
      <c r="D90" s="74" t="s">
        <v>782</v>
      </c>
      <c r="E90" s="74" t="s">
        <v>1024</v>
      </c>
      <c r="F90" s="74" t="s">
        <v>1025</v>
      </c>
      <c r="G90" s="74" t="s">
        <v>714</v>
      </c>
      <c r="H90" s="74" t="s">
        <v>715</v>
      </c>
      <c r="I90" s="74" t="s">
        <v>980</v>
      </c>
      <c r="J90" s="75">
        <v>57</v>
      </c>
      <c r="K90" s="74" t="s">
        <v>985</v>
      </c>
      <c r="L90" s="75" t="s">
        <v>730</v>
      </c>
      <c r="M90" s="75" t="s">
        <v>986</v>
      </c>
      <c r="N90" s="74" t="s">
        <v>970</v>
      </c>
      <c r="O90" s="74" t="s">
        <v>789</v>
      </c>
      <c r="P90" s="74" t="s">
        <v>721</v>
      </c>
      <c r="Q90" s="74" t="s">
        <v>722</v>
      </c>
      <c r="R90" s="74" t="s">
        <v>722</v>
      </c>
      <c r="S90" s="77" t="s">
        <v>722</v>
      </c>
    </row>
    <row r="91" spans="1:19" ht="28.9">
      <c r="A91" s="75" t="s">
        <v>1023</v>
      </c>
      <c r="B91" s="74" t="s">
        <v>527</v>
      </c>
      <c r="C91" s="74" t="s">
        <v>781</v>
      </c>
      <c r="D91" s="74" t="s">
        <v>782</v>
      </c>
      <c r="E91" s="74" t="s">
        <v>1024</v>
      </c>
      <c r="F91" s="74" t="s">
        <v>1025</v>
      </c>
      <c r="G91" s="74" t="s">
        <v>714</v>
      </c>
      <c r="H91" s="74" t="s">
        <v>715</v>
      </c>
      <c r="I91" s="74" t="s">
        <v>980</v>
      </c>
      <c r="J91" s="75">
        <v>90</v>
      </c>
      <c r="K91" s="74" t="s">
        <v>1021</v>
      </c>
      <c r="L91" s="75" t="s">
        <v>1022</v>
      </c>
      <c r="M91" s="75" t="s">
        <v>989</v>
      </c>
      <c r="N91" s="74" t="s">
        <v>970</v>
      </c>
      <c r="O91" s="74" t="s">
        <v>789</v>
      </c>
      <c r="P91" s="74" t="s">
        <v>721</v>
      </c>
      <c r="Q91" s="74" t="s">
        <v>722</v>
      </c>
      <c r="R91" s="74" t="s">
        <v>722</v>
      </c>
      <c r="S91" s="77" t="s">
        <v>722</v>
      </c>
    </row>
    <row r="92" spans="1:19" ht="72">
      <c r="A92" s="75" t="s">
        <v>542</v>
      </c>
      <c r="B92" s="74" t="s">
        <v>527</v>
      </c>
      <c r="C92" s="74" t="s">
        <v>1026</v>
      </c>
      <c r="D92" s="74" t="s">
        <v>782</v>
      </c>
      <c r="E92" s="74" t="s">
        <v>543</v>
      </c>
      <c r="F92" s="74" t="s">
        <v>1027</v>
      </c>
      <c r="G92" s="74" t="s">
        <v>744</v>
      </c>
      <c r="H92" s="74" t="s">
        <v>785</v>
      </c>
      <c r="I92" s="74">
        <v>2</v>
      </c>
      <c r="J92" s="75">
        <v>39</v>
      </c>
      <c r="K92" s="74" t="s">
        <v>1028</v>
      </c>
      <c r="L92" s="75" t="s">
        <v>787</v>
      </c>
      <c r="M92" s="75" t="s">
        <v>1029</v>
      </c>
      <c r="N92" s="74" t="s">
        <v>970</v>
      </c>
      <c r="O92" s="74" t="s">
        <v>789</v>
      </c>
      <c r="P92" s="74" t="s">
        <v>721</v>
      </c>
      <c r="Q92" s="74" t="s">
        <v>1030</v>
      </c>
      <c r="R92" s="74" t="s">
        <v>1031</v>
      </c>
      <c r="S92" s="77" t="s">
        <v>1032</v>
      </c>
    </row>
    <row r="93" spans="1:19" ht="72">
      <c r="A93" s="75" t="s">
        <v>542</v>
      </c>
      <c r="B93" s="74" t="s">
        <v>527</v>
      </c>
      <c r="C93" s="74" t="s">
        <v>1026</v>
      </c>
      <c r="D93" s="74" t="s">
        <v>782</v>
      </c>
      <c r="E93" s="74" t="s">
        <v>543</v>
      </c>
      <c r="F93" s="74" t="s">
        <v>1027</v>
      </c>
      <c r="G93" s="74" t="s">
        <v>744</v>
      </c>
      <c r="H93" s="74" t="s">
        <v>785</v>
      </c>
      <c r="I93" s="74">
        <v>2</v>
      </c>
      <c r="J93" s="75">
        <v>98</v>
      </c>
      <c r="K93" s="74" t="s">
        <v>1033</v>
      </c>
      <c r="L93" s="75" t="s">
        <v>791</v>
      </c>
      <c r="M93" s="75" t="s">
        <v>1034</v>
      </c>
      <c r="N93" s="74" t="s">
        <v>970</v>
      </c>
      <c r="O93" s="74" t="s">
        <v>789</v>
      </c>
      <c r="P93" s="74" t="s">
        <v>721</v>
      </c>
      <c r="Q93" s="74" t="s">
        <v>1030</v>
      </c>
      <c r="R93" s="74" t="s">
        <v>1031</v>
      </c>
      <c r="S93" s="77" t="s">
        <v>1032</v>
      </c>
    </row>
    <row r="94" spans="1:19" ht="72">
      <c r="A94" s="75" t="s">
        <v>542</v>
      </c>
      <c r="B94" s="74" t="s">
        <v>527</v>
      </c>
      <c r="C94" s="74" t="s">
        <v>1026</v>
      </c>
      <c r="D94" s="74" t="s">
        <v>782</v>
      </c>
      <c r="E94" s="74" t="s">
        <v>543</v>
      </c>
      <c r="F94" s="74" t="s">
        <v>1027</v>
      </c>
      <c r="G94" s="74" t="s">
        <v>744</v>
      </c>
      <c r="H94" s="74" t="s">
        <v>785</v>
      </c>
      <c r="I94" s="74">
        <v>2</v>
      </c>
      <c r="J94" s="75">
        <v>63</v>
      </c>
      <c r="K94" s="74" t="s">
        <v>1035</v>
      </c>
      <c r="L94" s="75" t="s">
        <v>794</v>
      </c>
      <c r="M94" s="75" t="s">
        <v>1036</v>
      </c>
      <c r="N94" s="74" t="s">
        <v>970</v>
      </c>
      <c r="O94" s="74" t="s">
        <v>789</v>
      </c>
      <c r="P94" s="74" t="s">
        <v>721</v>
      </c>
      <c r="Q94" s="74" t="s">
        <v>1030</v>
      </c>
      <c r="R94" s="74" t="s">
        <v>1031</v>
      </c>
      <c r="S94" s="77" t="s">
        <v>1032</v>
      </c>
    </row>
    <row r="95" spans="1:19" ht="72">
      <c r="A95" s="75" t="s">
        <v>542</v>
      </c>
      <c r="B95" s="74" t="s">
        <v>527</v>
      </c>
      <c r="C95" s="74" t="s">
        <v>1026</v>
      </c>
      <c r="D95" s="74" t="s">
        <v>782</v>
      </c>
      <c r="E95" s="74" t="s">
        <v>543</v>
      </c>
      <c r="F95" s="74" t="s">
        <v>1027</v>
      </c>
      <c r="G95" s="74" t="s">
        <v>744</v>
      </c>
      <c r="H95" s="74" t="s">
        <v>785</v>
      </c>
      <c r="I95" s="74">
        <v>2</v>
      </c>
      <c r="J95" s="75">
        <v>68</v>
      </c>
      <c r="K95" s="74" t="s">
        <v>1037</v>
      </c>
      <c r="L95" s="75" t="s">
        <v>797</v>
      </c>
      <c r="M95" s="75" t="s">
        <v>1038</v>
      </c>
      <c r="N95" s="74" t="s">
        <v>970</v>
      </c>
      <c r="O95" s="74" t="s">
        <v>789</v>
      </c>
      <c r="P95" s="74" t="s">
        <v>721</v>
      </c>
      <c r="Q95" s="74" t="s">
        <v>1030</v>
      </c>
      <c r="R95" s="74" t="s">
        <v>1031</v>
      </c>
      <c r="S95" s="77" t="s">
        <v>1032</v>
      </c>
    </row>
    <row r="96" spans="1:19" ht="72">
      <c r="A96" s="75" t="s">
        <v>542</v>
      </c>
      <c r="B96" s="74" t="s">
        <v>527</v>
      </c>
      <c r="C96" s="74" t="s">
        <v>1026</v>
      </c>
      <c r="D96" s="74" t="s">
        <v>782</v>
      </c>
      <c r="E96" s="74" t="s">
        <v>543</v>
      </c>
      <c r="F96" s="74" t="s">
        <v>1027</v>
      </c>
      <c r="G96" s="74" t="s">
        <v>744</v>
      </c>
      <c r="H96" s="74" t="s">
        <v>785</v>
      </c>
      <c r="I96" s="74">
        <v>2</v>
      </c>
      <c r="J96" s="75">
        <v>173</v>
      </c>
      <c r="K96" s="74" t="s">
        <v>1039</v>
      </c>
      <c r="L96" s="75" t="s">
        <v>800</v>
      </c>
      <c r="M96" s="75" t="s">
        <v>1040</v>
      </c>
      <c r="N96" s="74" t="s">
        <v>970</v>
      </c>
      <c r="O96" s="74" t="s">
        <v>789</v>
      </c>
      <c r="P96" s="74" t="s">
        <v>721</v>
      </c>
      <c r="Q96" s="74" t="s">
        <v>1030</v>
      </c>
      <c r="R96" s="74" t="s">
        <v>1031</v>
      </c>
      <c r="S96" s="77" t="s">
        <v>1032</v>
      </c>
    </row>
    <row r="97" spans="1:19" ht="72">
      <c r="A97" s="75" t="s">
        <v>542</v>
      </c>
      <c r="B97" s="74" t="s">
        <v>527</v>
      </c>
      <c r="C97" s="74" t="s">
        <v>1026</v>
      </c>
      <c r="D97" s="74" t="s">
        <v>782</v>
      </c>
      <c r="E97" s="74" t="s">
        <v>543</v>
      </c>
      <c r="F97" s="74" t="s">
        <v>1027</v>
      </c>
      <c r="G97" s="74" t="s">
        <v>744</v>
      </c>
      <c r="H97" s="74" t="s">
        <v>785</v>
      </c>
      <c r="I97" s="74">
        <v>2</v>
      </c>
      <c r="J97" s="75">
        <v>114</v>
      </c>
      <c r="K97" s="74" t="s">
        <v>1041</v>
      </c>
      <c r="L97" s="75" t="s">
        <v>803</v>
      </c>
      <c r="M97" s="75" t="s">
        <v>1042</v>
      </c>
      <c r="N97" s="74" t="s">
        <v>970</v>
      </c>
      <c r="O97" s="74" t="s">
        <v>789</v>
      </c>
      <c r="P97" s="74" t="s">
        <v>721</v>
      </c>
      <c r="Q97" s="74" t="s">
        <v>1030</v>
      </c>
      <c r="R97" s="74" t="s">
        <v>1031</v>
      </c>
      <c r="S97" s="77" t="s">
        <v>1032</v>
      </c>
    </row>
    <row r="98" spans="1:19" ht="72">
      <c r="A98" s="75" t="s">
        <v>542</v>
      </c>
      <c r="B98" s="74" t="s">
        <v>527</v>
      </c>
      <c r="C98" s="74" t="s">
        <v>1026</v>
      </c>
      <c r="D98" s="74" t="s">
        <v>782</v>
      </c>
      <c r="E98" s="74" t="s">
        <v>543</v>
      </c>
      <c r="F98" s="74" t="s">
        <v>1027</v>
      </c>
      <c r="G98" s="74" t="s">
        <v>744</v>
      </c>
      <c r="H98" s="74" t="s">
        <v>785</v>
      </c>
      <c r="I98" s="74">
        <v>2</v>
      </c>
      <c r="J98" s="75">
        <v>147</v>
      </c>
      <c r="K98" s="74" t="s">
        <v>1043</v>
      </c>
      <c r="L98" s="75" t="s">
        <v>806</v>
      </c>
      <c r="M98" s="75" t="s">
        <v>1044</v>
      </c>
      <c r="N98" s="74" t="s">
        <v>970</v>
      </c>
      <c r="O98" s="74" t="s">
        <v>789</v>
      </c>
      <c r="P98" s="74" t="s">
        <v>721</v>
      </c>
      <c r="Q98" s="74" t="s">
        <v>1030</v>
      </c>
      <c r="R98" s="74" t="s">
        <v>1031</v>
      </c>
      <c r="S98" s="77" t="s">
        <v>1032</v>
      </c>
    </row>
    <row r="99" spans="1:19" ht="72">
      <c r="A99" s="75" t="s">
        <v>542</v>
      </c>
      <c r="B99" s="74" t="s">
        <v>527</v>
      </c>
      <c r="C99" s="74" t="s">
        <v>1026</v>
      </c>
      <c r="D99" s="74" t="s">
        <v>782</v>
      </c>
      <c r="E99" s="74" t="s">
        <v>543</v>
      </c>
      <c r="F99" s="74" t="s">
        <v>1027</v>
      </c>
      <c r="G99" s="74" t="s">
        <v>744</v>
      </c>
      <c r="H99" s="74" t="s">
        <v>785</v>
      </c>
      <c r="I99" s="74">
        <v>2</v>
      </c>
      <c r="J99" s="75">
        <v>213</v>
      </c>
      <c r="K99" s="74" t="s">
        <v>1045</v>
      </c>
      <c r="L99" s="75" t="s">
        <v>809</v>
      </c>
      <c r="M99" s="75" t="s">
        <v>1046</v>
      </c>
      <c r="N99" s="74" t="s">
        <v>970</v>
      </c>
      <c r="O99" s="74" t="s">
        <v>789</v>
      </c>
      <c r="P99" s="74" t="s">
        <v>721</v>
      </c>
      <c r="Q99" s="74" t="s">
        <v>1030</v>
      </c>
      <c r="R99" s="74" t="s">
        <v>1031</v>
      </c>
      <c r="S99" s="77" t="s">
        <v>1032</v>
      </c>
    </row>
    <row r="100" spans="1:19" ht="72">
      <c r="A100" s="75" t="s">
        <v>542</v>
      </c>
      <c r="B100" s="74" t="s">
        <v>527</v>
      </c>
      <c r="C100" s="74" t="s">
        <v>1026</v>
      </c>
      <c r="D100" s="74" t="s">
        <v>782</v>
      </c>
      <c r="E100" s="74" t="s">
        <v>543</v>
      </c>
      <c r="F100" s="74" t="s">
        <v>1027</v>
      </c>
      <c r="G100" s="74" t="s">
        <v>744</v>
      </c>
      <c r="H100" s="74" t="s">
        <v>785</v>
      </c>
      <c r="I100" s="74">
        <v>2</v>
      </c>
      <c r="J100" s="75">
        <v>43</v>
      </c>
      <c r="K100" s="74" t="s">
        <v>1047</v>
      </c>
      <c r="L100" s="75" t="s">
        <v>812</v>
      </c>
      <c r="M100" s="75" t="s">
        <v>1048</v>
      </c>
      <c r="N100" s="74" t="s">
        <v>970</v>
      </c>
      <c r="O100" s="74" t="s">
        <v>789</v>
      </c>
      <c r="P100" s="74" t="s">
        <v>721</v>
      </c>
      <c r="Q100" s="74" t="s">
        <v>1030</v>
      </c>
      <c r="R100" s="74" t="s">
        <v>1031</v>
      </c>
      <c r="S100" s="77" t="s">
        <v>1032</v>
      </c>
    </row>
    <row r="101" spans="1:19" ht="72">
      <c r="A101" s="75" t="s">
        <v>542</v>
      </c>
      <c r="B101" s="74" t="s">
        <v>527</v>
      </c>
      <c r="C101" s="74" t="s">
        <v>1026</v>
      </c>
      <c r="D101" s="74" t="s">
        <v>782</v>
      </c>
      <c r="E101" s="74" t="s">
        <v>543</v>
      </c>
      <c r="F101" s="74" t="s">
        <v>1027</v>
      </c>
      <c r="G101" s="74" t="s">
        <v>744</v>
      </c>
      <c r="H101" s="74" t="s">
        <v>785</v>
      </c>
      <c r="I101" s="74">
        <v>2</v>
      </c>
      <c r="J101" s="75">
        <v>51</v>
      </c>
      <c r="K101" s="74" t="s">
        <v>1049</v>
      </c>
      <c r="L101" s="75" t="s">
        <v>815</v>
      </c>
      <c r="M101" s="75" t="s">
        <v>1050</v>
      </c>
      <c r="N101" s="74" t="s">
        <v>970</v>
      </c>
      <c r="O101" s="74" t="s">
        <v>789</v>
      </c>
      <c r="P101" s="74" t="s">
        <v>721</v>
      </c>
      <c r="Q101" s="74" t="s">
        <v>1030</v>
      </c>
      <c r="R101" s="74" t="s">
        <v>1031</v>
      </c>
      <c r="S101" s="77" t="s">
        <v>1032</v>
      </c>
    </row>
    <row r="102" spans="1:19" ht="72">
      <c r="A102" s="75" t="s">
        <v>542</v>
      </c>
      <c r="B102" s="74" t="s">
        <v>527</v>
      </c>
      <c r="C102" s="74" t="s">
        <v>1026</v>
      </c>
      <c r="D102" s="74" t="s">
        <v>782</v>
      </c>
      <c r="E102" s="74" t="s">
        <v>543</v>
      </c>
      <c r="F102" s="74" t="s">
        <v>1027</v>
      </c>
      <c r="G102" s="74" t="s">
        <v>744</v>
      </c>
      <c r="H102" s="74" t="s">
        <v>785</v>
      </c>
      <c r="I102" s="74">
        <v>2</v>
      </c>
      <c r="J102" s="75">
        <v>42</v>
      </c>
      <c r="K102" s="74" t="s">
        <v>1051</v>
      </c>
      <c r="L102" s="75" t="s">
        <v>818</v>
      </c>
      <c r="M102" s="75" t="s">
        <v>1052</v>
      </c>
      <c r="N102" s="74" t="s">
        <v>970</v>
      </c>
      <c r="O102" s="74" t="s">
        <v>789</v>
      </c>
      <c r="P102" s="74" t="s">
        <v>721</v>
      </c>
      <c r="Q102" s="74" t="s">
        <v>1030</v>
      </c>
      <c r="R102" s="74" t="s">
        <v>1031</v>
      </c>
      <c r="S102" s="77" t="s">
        <v>1032</v>
      </c>
    </row>
    <row r="103" spans="1:19" ht="72">
      <c r="A103" s="75" t="s">
        <v>542</v>
      </c>
      <c r="B103" s="74" t="s">
        <v>527</v>
      </c>
      <c r="C103" s="74" t="s">
        <v>1026</v>
      </c>
      <c r="D103" s="74" t="s">
        <v>782</v>
      </c>
      <c r="E103" s="74" t="s">
        <v>543</v>
      </c>
      <c r="F103" s="74" t="s">
        <v>1027</v>
      </c>
      <c r="G103" s="74" t="s">
        <v>744</v>
      </c>
      <c r="H103" s="74" t="s">
        <v>785</v>
      </c>
      <c r="I103" s="74">
        <v>2</v>
      </c>
      <c r="J103" s="75">
        <v>226</v>
      </c>
      <c r="K103" s="74" t="s">
        <v>1053</v>
      </c>
      <c r="L103" s="75" t="s">
        <v>821</v>
      </c>
      <c r="M103" s="75" t="s">
        <v>1054</v>
      </c>
      <c r="N103" s="74" t="s">
        <v>970</v>
      </c>
      <c r="O103" s="74" t="s">
        <v>789</v>
      </c>
      <c r="P103" s="74" t="s">
        <v>721</v>
      </c>
      <c r="Q103" s="74" t="s">
        <v>1030</v>
      </c>
      <c r="R103" s="74" t="s">
        <v>1031</v>
      </c>
      <c r="S103" s="77" t="s">
        <v>1032</v>
      </c>
    </row>
    <row r="104" spans="1:19" ht="72">
      <c r="A104" s="75" t="s">
        <v>542</v>
      </c>
      <c r="B104" s="74" t="s">
        <v>527</v>
      </c>
      <c r="C104" s="74" t="s">
        <v>1026</v>
      </c>
      <c r="D104" s="74" t="s">
        <v>782</v>
      </c>
      <c r="E104" s="74" t="s">
        <v>543</v>
      </c>
      <c r="F104" s="74" t="s">
        <v>1027</v>
      </c>
      <c r="G104" s="74" t="s">
        <v>744</v>
      </c>
      <c r="H104" s="74" t="s">
        <v>785</v>
      </c>
      <c r="I104" s="74">
        <v>2</v>
      </c>
      <c r="J104" s="75">
        <v>95</v>
      </c>
      <c r="K104" s="74" t="s">
        <v>1055</v>
      </c>
      <c r="L104" s="75" t="s">
        <v>824</v>
      </c>
      <c r="M104" s="75" t="s">
        <v>1056</v>
      </c>
      <c r="N104" s="74" t="s">
        <v>970</v>
      </c>
      <c r="O104" s="74" t="s">
        <v>789</v>
      </c>
      <c r="P104" s="74" t="s">
        <v>721</v>
      </c>
      <c r="Q104" s="74" t="s">
        <v>1030</v>
      </c>
      <c r="R104" s="74" t="s">
        <v>1031</v>
      </c>
      <c r="S104" s="77" t="s">
        <v>1032</v>
      </c>
    </row>
    <row r="105" spans="1:19" ht="72">
      <c r="A105" s="75" t="s">
        <v>542</v>
      </c>
      <c r="B105" s="74" t="s">
        <v>527</v>
      </c>
      <c r="C105" s="74" t="s">
        <v>1026</v>
      </c>
      <c r="D105" s="74" t="s">
        <v>782</v>
      </c>
      <c r="E105" s="74" t="s">
        <v>543</v>
      </c>
      <c r="F105" s="74" t="s">
        <v>1027</v>
      </c>
      <c r="G105" s="74" t="s">
        <v>744</v>
      </c>
      <c r="H105" s="74" t="s">
        <v>785</v>
      </c>
      <c r="I105" s="74">
        <v>2</v>
      </c>
      <c r="J105" s="75">
        <v>15</v>
      </c>
      <c r="K105" s="74" t="s">
        <v>1057</v>
      </c>
      <c r="L105" s="75" t="s">
        <v>827</v>
      </c>
      <c r="M105" s="75" t="s">
        <v>1058</v>
      </c>
      <c r="N105" s="74" t="s">
        <v>970</v>
      </c>
      <c r="O105" s="74" t="s">
        <v>789</v>
      </c>
      <c r="P105" s="74" t="s">
        <v>721</v>
      </c>
      <c r="Q105" s="74" t="s">
        <v>1030</v>
      </c>
      <c r="R105" s="74" t="s">
        <v>1031</v>
      </c>
      <c r="S105" s="77" t="s">
        <v>1032</v>
      </c>
    </row>
    <row r="106" spans="1:19" ht="72">
      <c r="A106" s="75" t="s">
        <v>542</v>
      </c>
      <c r="B106" s="74" t="s">
        <v>527</v>
      </c>
      <c r="C106" s="74" t="s">
        <v>1026</v>
      </c>
      <c r="D106" s="74" t="s">
        <v>782</v>
      </c>
      <c r="E106" s="74" t="s">
        <v>543</v>
      </c>
      <c r="F106" s="74" t="s">
        <v>1027</v>
      </c>
      <c r="G106" s="74" t="s">
        <v>744</v>
      </c>
      <c r="H106" s="74" t="s">
        <v>785</v>
      </c>
      <c r="I106" s="74">
        <v>2</v>
      </c>
      <c r="J106" s="75">
        <v>113</v>
      </c>
      <c r="K106" s="49" t="s">
        <v>1059</v>
      </c>
      <c r="L106" s="75" t="s">
        <v>830</v>
      </c>
      <c r="M106" s="75" t="s">
        <v>1060</v>
      </c>
      <c r="N106" s="74" t="s">
        <v>970</v>
      </c>
      <c r="O106" s="74" t="s">
        <v>789</v>
      </c>
      <c r="P106" s="74" t="s">
        <v>721</v>
      </c>
      <c r="Q106" s="74" t="s">
        <v>1030</v>
      </c>
      <c r="R106" s="74" t="s">
        <v>1031</v>
      </c>
      <c r="S106" s="77" t="s">
        <v>1032</v>
      </c>
    </row>
    <row r="107" spans="1:19" ht="72">
      <c r="A107" s="75" t="s">
        <v>542</v>
      </c>
      <c r="B107" s="74" t="s">
        <v>527</v>
      </c>
      <c r="C107" s="74" t="s">
        <v>1026</v>
      </c>
      <c r="D107" s="74" t="s">
        <v>782</v>
      </c>
      <c r="E107" s="74" t="s">
        <v>543</v>
      </c>
      <c r="F107" s="74" t="s">
        <v>1027</v>
      </c>
      <c r="G107" s="74" t="s">
        <v>744</v>
      </c>
      <c r="H107" s="74" t="s">
        <v>785</v>
      </c>
      <c r="I107" s="74">
        <v>2</v>
      </c>
      <c r="J107" s="75">
        <v>65</v>
      </c>
      <c r="K107" s="49" t="s">
        <v>1061</v>
      </c>
      <c r="L107" s="75">
        <v>16</v>
      </c>
      <c r="M107" s="75" t="s">
        <v>1062</v>
      </c>
      <c r="N107" s="74" t="s">
        <v>970</v>
      </c>
      <c r="O107" s="74" t="s">
        <v>789</v>
      </c>
      <c r="P107" s="74" t="s">
        <v>721</v>
      </c>
      <c r="Q107" s="74" t="s">
        <v>1030</v>
      </c>
      <c r="R107" s="74" t="s">
        <v>1031</v>
      </c>
      <c r="S107" s="77" t="s">
        <v>1032</v>
      </c>
    </row>
    <row r="108" spans="1:19" ht="100.9">
      <c r="A108" s="75" t="s">
        <v>528</v>
      </c>
      <c r="B108" s="74" t="s">
        <v>527</v>
      </c>
      <c r="C108" s="74" t="s">
        <v>1063</v>
      </c>
      <c r="D108" s="74" t="s">
        <v>782</v>
      </c>
      <c r="E108" s="74" t="s">
        <v>529</v>
      </c>
      <c r="F108" s="74" t="s">
        <v>1064</v>
      </c>
      <c r="G108" s="74" t="s">
        <v>744</v>
      </c>
      <c r="H108" s="74" t="s">
        <v>1065</v>
      </c>
      <c r="I108" s="74">
        <v>5</v>
      </c>
      <c r="J108" s="75">
        <v>10</v>
      </c>
      <c r="K108" s="49" t="s">
        <v>1066</v>
      </c>
      <c r="L108" s="75">
        <v>1</v>
      </c>
      <c r="M108" s="75" t="s">
        <v>1067</v>
      </c>
      <c r="N108" s="74" t="s">
        <v>970</v>
      </c>
      <c r="O108" s="74" t="s">
        <v>789</v>
      </c>
      <c r="P108" s="74" t="s">
        <v>721</v>
      </c>
      <c r="Q108" s="74" t="s">
        <v>1068</v>
      </c>
      <c r="R108" s="74" t="s">
        <v>1031</v>
      </c>
      <c r="S108" s="124" t="s">
        <v>1069</v>
      </c>
    </row>
    <row r="109" spans="1:19" ht="100.9">
      <c r="A109" s="75" t="s">
        <v>528</v>
      </c>
      <c r="B109" s="74" t="s">
        <v>527</v>
      </c>
      <c r="C109" s="74" t="s">
        <v>1063</v>
      </c>
      <c r="D109" s="74" t="s">
        <v>782</v>
      </c>
      <c r="E109" s="74" t="s">
        <v>529</v>
      </c>
      <c r="F109" s="74" t="s">
        <v>1064</v>
      </c>
      <c r="G109" s="74" t="s">
        <v>744</v>
      </c>
      <c r="H109" s="74" t="s">
        <v>1065</v>
      </c>
      <c r="I109" s="74">
        <v>5</v>
      </c>
      <c r="J109" s="75">
        <v>10</v>
      </c>
      <c r="K109" s="49" t="s">
        <v>1070</v>
      </c>
      <c r="L109" s="75">
        <v>2</v>
      </c>
      <c r="M109" s="75" t="s">
        <v>1071</v>
      </c>
      <c r="N109" s="74" t="s">
        <v>970</v>
      </c>
      <c r="O109" s="74" t="s">
        <v>789</v>
      </c>
      <c r="P109" s="74" t="s">
        <v>721</v>
      </c>
      <c r="Q109" s="74" t="s">
        <v>1068</v>
      </c>
      <c r="R109" s="74" t="s">
        <v>1031</v>
      </c>
      <c r="S109" s="124" t="s">
        <v>1069</v>
      </c>
    </row>
    <row r="110" spans="1:19" ht="100.9">
      <c r="A110" s="75" t="s">
        <v>528</v>
      </c>
      <c r="B110" s="74" t="s">
        <v>527</v>
      </c>
      <c r="C110" s="74" t="s">
        <v>1063</v>
      </c>
      <c r="D110" s="74" t="s">
        <v>782</v>
      </c>
      <c r="E110" s="74" t="s">
        <v>529</v>
      </c>
      <c r="F110" s="74" t="s">
        <v>1064</v>
      </c>
      <c r="G110" s="74" t="s">
        <v>744</v>
      </c>
      <c r="H110" s="74" t="s">
        <v>1065</v>
      </c>
      <c r="I110" s="74">
        <v>5</v>
      </c>
      <c r="J110" s="75">
        <v>9</v>
      </c>
      <c r="K110" s="49" t="s">
        <v>1072</v>
      </c>
      <c r="L110" s="75">
        <v>3</v>
      </c>
      <c r="M110" s="75" t="s">
        <v>1073</v>
      </c>
      <c r="N110" s="74" t="s">
        <v>970</v>
      </c>
      <c r="O110" s="74" t="s">
        <v>789</v>
      </c>
      <c r="P110" s="74" t="s">
        <v>721</v>
      </c>
      <c r="Q110" s="74" t="s">
        <v>1068</v>
      </c>
      <c r="R110" s="74" t="s">
        <v>1031</v>
      </c>
      <c r="S110" s="124" t="s">
        <v>1069</v>
      </c>
    </row>
    <row r="111" spans="1:19" ht="100.9">
      <c r="A111" s="75" t="s">
        <v>528</v>
      </c>
      <c r="B111" s="74" t="s">
        <v>527</v>
      </c>
      <c r="C111" s="74" t="s">
        <v>1063</v>
      </c>
      <c r="D111" s="74" t="s">
        <v>782</v>
      </c>
      <c r="E111" s="74" t="s">
        <v>529</v>
      </c>
      <c r="F111" s="74" t="s">
        <v>1064</v>
      </c>
      <c r="G111" s="74" t="s">
        <v>744</v>
      </c>
      <c r="H111" s="74" t="s">
        <v>1065</v>
      </c>
      <c r="I111" s="74">
        <v>5</v>
      </c>
      <c r="J111" s="75">
        <v>9</v>
      </c>
      <c r="K111" s="49" t="s">
        <v>1074</v>
      </c>
      <c r="L111" s="75">
        <v>4</v>
      </c>
      <c r="M111" s="75" t="s">
        <v>1075</v>
      </c>
      <c r="N111" s="74" t="s">
        <v>970</v>
      </c>
      <c r="O111" s="74" t="s">
        <v>789</v>
      </c>
      <c r="P111" s="74" t="s">
        <v>721</v>
      </c>
      <c r="Q111" s="74" t="s">
        <v>1068</v>
      </c>
      <c r="R111" s="74" t="s">
        <v>1031</v>
      </c>
      <c r="S111" s="124" t="s">
        <v>1069</v>
      </c>
    </row>
    <row r="112" spans="1:19" ht="100.9">
      <c r="A112" s="75" t="s">
        <v>528</v>
      </c>
      <c r="B112" s="74" t="s">
        <v>527</v>
      </c>
      <c r="C112" s="74" t="s">
        <v>1063</v>
      </c>
      <c r="D112" s="74" t="s">
        <v>782</v>
      </c>
      <c r="E112" s="74" t="s">
        <v>529</v>
      </c>
      <c r="F112" s="74" t="s">
        <v>1064</v>
      </c>
      <c r="G112" s="74" t="s">
        <v>744</v>
      </c>
      <c r="H112" s="74" t="s">
        <v>1065</v>
      </c>
      <c r="I112" s="74">
        <v>5</v>
      </c>
      <c r="J112" s="75">
        <v>5</v>
      </c>
      <c r="K112" s="50" t="s">
        <v>1076</v>
      </c>
      <c r="L112" s="75">
        <v>99903</v>
      </c>
      <c r="M112" s="75" t="s">
        <v>1077</v>
      </c>
      <c r="N112" s="74" t="s">
        <v>970</v>
      </c>
      <c r="O112" s="74" t="s">
        <v>789</v>
      </c>
      <c r="P112" s="74" t="s">
        <v>721</v>
      </c>
      <c r="Q112" s="74" t="s">
        <v>1068</v>
      </c>
      <c r="R112" s="74" t="s">
        <v>1031</v>
      </c>
      <c r="S112" s="124" t="s">
        <v>1069</v>
      </c>
    </row>
    <row r="113" spans="1:19" ht="28.9">
      <c r="A113" s="75" t="s">
        <v>551</v>
      </c>
      <c r="B113" s="74" t="s">
        <v>527</v>
      </c>
      <c r="C113" s="74" t="s">
        <v>781</v>
      </c>
      <c r="D113" s="74" t="s">
        <v>782</v>
      </c>
      <c r="E113" s="74" t="s">
        <v>552</v>
      </c>
      <c r="F113" s="74" t="s">
        <v>1078</v>
      </c>
      <c r="G113" s="74" t="s">
        <v>744</v>
      </c>
      <c r="H113" s="74" t="s">
        <v>1079</v>
      </c>
      <c r="I113" s="74">
        <v>1</v>
      </c>
      <c r="J113" s="75">
        <v>28</v>
      </c>
      <c r="K113" s="74" t="s">
        <v>1080</v>
      </c>
      <c r="L113" s="75" t="s">
        <v>787</v>
      </c>
      <c r="M113" s="75" t="s">
        <v>1081</v>
      </c>
      <c r="N113" s="74" t="s">
        <v>1082</v>
      </c>
      <c r="O113" s="74" t="s">
        <v>789</v>
      </c>
      <c r="P113" s="74" t="s">
        <v>721</v>
      </c>
      <c r="Q113" s="74" t="s">
        <v>722</v>
      </c>
      <c r="R113" s="74" t="s">
        <v>722</v>
      </c>
      <c r="S113" s="77" t="s">
        <v>1083</v>
      </c>
    </row>
    <row r="114" spans="1:19" ht="28.9">
      <c r="A114" s="75" t="s">
        <v>551</v>
      </c>
      <c r="B114" s="74" t="s">
        <v>527</v>
      </c>
      <c r="C114" s="74" t="s">
        <v>781</v>
      </c>
      <c r="D114" s="74" t="s">
        <v>782</v>
      </c>
      <c r="E114" s="74" t="s">
        <v>552</v>
      </c>
      <c r="F114" s="74" t="s">
        <v>1078</v>
      </c>
      <c r="G114" s="74" t="s">
        <v>744</v>
      </c>
      <c r="H114" s="74" t="s">
        <v>1079</v>
      </c>
      <c r="I114" s="74">
        <v>1</v>
      </c>
      <c r="J114" s="75">
        <v>77</v>
      </c>
      <c r="K114" s="74" t="s">
        <v>1084</v>
      </c>
      <c r="L114" s="75" t="s">
        <v>791</v>
      </c>
      <c r="M114" s="75" t="s">
        <v>1085</v>
      </c>
      <c r="N114" s="74" t="s">
        <v>1082</v>
      </c>
      <c r="O114" s="74" t="s">
        <v>789</v>
      </c>
      <c r="P114" s="74" t="s">
        <v>721</v>
      </c>
      <c r="Q114" s="74" t="s">
        <v>722</v>
      </c>
      <c r="R114" s="74" t="s">
        <v>722</v>
      </c>
      <c r="S114" s="77" t="s">
        <v>1083</v>
      </c>
    </row>
    <row r="115" spans="1:19" ht="28.9">
      <c r="A115" s="75" t="s">
        <v>551</v>
      </c>
      <c r="B115" s="74" t="s">
        <v>527</v>
      </c>
      <c r="C115" s="74" t="s">
        <v>781</v>
      </c>
      <c r="D115" s="74" t="s">
        <v>782</v>
      </c>
      <c r="E115" s="74" t="s">
        <v>552</v>
      </c>
      <c r="F115" s="74" t="s">
        <v>1078</v>
      </c>
      <c r="G115" s="74" t="s">
        <v>744</v>
      </c>
      <c r="H115" s="74" t="s">
        <v>1079</v>
      </c>
      <c r="I115" s="74">
        <v>1</v>
      </c>
      <c r="J115" s="75">
        <v>73</v>
      </c>
      <c r="K115" s="74" t="s">
        <v>1086</v>
      </c>
      <c r="L115" s="75" t="s">
        <v>794</v>
      </c>
      <c r="M115" s="75" t="s">
        <v>1087</v>
      </c>
      <c r="N115" s="74" t="s">
        <v>1082</v>
      </c>
      <c r="O115" s="74" t="s">
        <v>789</v>
      </c>
      <c r="P115" s="74" t="s">
        <v>721</v>
      </c>
      <c r="Q115" s="74" t="s">
        <v>722</v>
      </c>
      <c r="R115" s="74" t="s">
        <v>722</v>
      </c>
      <c r="S115" s="77" t="s">
        <v>1083</v>
      </c>
    </row>
    <row r="116" spans="1:19" ht="28.9">
      <c r="A116" s="75" t="s">
        <v>551</v>
      </c>
      <c r="B116" s="74" t="s">
        <v>527</v>
      </c>
      <c r="C116" s="74" t="s">
        <v>781</v>
      </c>
      <c r="D116" s="74" t="s">
        <v>782</v>
      </c>
      <c r="E116" s="74" t="s">
        <v>552</v>
      </c>
      <c r="F116" s="74" t="s">
        <v>1078</v>
      </c>
      <c r="G116" s="74" t="s">
        <v>744</v>
      </c>
      <c r="H116" s="74" t="s">
        <v>1079</v>
      </c>
      <c r="I116" s="74">
        <v>1</v>
      </c>
      <c r="J116" s="75">
        <v>67</v>
      </c>
      <c r="K116" s="74" t="s">
        <v>1088</v>
      </c>
      <c r="L116" s="75" t="s">
        <v>797</v>
      </c>
      <c r="M116" s="75" t="s">
        <v>1089</v>
      </c>
      <c r="N116" s="74" t="s">
        <v>1082</v>
      </c>
      <c r="O116" s="74" t="s">
        <v>789</v>
      </c>
      <c r="P116" s="74" t="s">
        <v>721</v>
      </c>
      <c r="Q116" s="74" t="s">
        <v>722</v>
      </c>
      <c r="R116" s="74" t="s">
        <v>722</v>
      </c>
      <c r="S116" s="77" t="s">
        <v>1083</v>
      </c>
    </row>
    <row r="117" spans="1:19" ht="28.9">
      <c r="A117" s="75" t="s">
        <v>551</v>
      </c>
      <c r="B117" s="74" t="s">
        <v>527</v>
      </c>
      <c r="C117" s="74" t="s">
        <v>781</v>
      </c>
      <c r="D117" s="74" t="s">
        <v>782</v>
      </c>
      <c r="E117" s="74" t="s">
        <v>552</v>
      </c>
      <c r="F117" s="74" t="s">
        <v>1078</v>
      </c>
      <c r="G117" s="74" t="s">
        <v>744</v>
      </c>
      <c r="H117" s="74" t="s">
        <v>1079</v>
      </c>
      <c r="I117" s="74">
        <v>1</v>
      </c>
      <c r="J117" s="75">
        <v>35</v>
      </c>
      <c r="K117" s="74" t="s">
        <v>1090</v>
      </c>
      <c r="L117" s="75" t="s">
        <v>800</v>
      </c>
      <c r="M117" s="75" t="s">
        <v>1091</v>
      </c>
      <c r="N117" s="74" t="s">
        <v>1082</v>
      </c>
      <c r="O117" s="74" t="s">
        <v>789</v>
      </c>
      <c r="P117" s="74" t="s">
        <v>721</v>
      </c>
      <c r="Q117" s="74" t="s">
        <v>722</v>
      </c>
      <c r="R117" s="74" t="s">
        <v>722</v>
      </c>
      <c r="S117" s="77" t="s">
        <v>1083</v>
      </c>
    </row>
    <row r="118" spans="1:19" ht="28.9">
      <c r="A118" s="75" t="s">
        <v>551</v>
      </c>
      <c r="B118" s="74" t="s">
        <v>527</v>
      </c>
      <c r="C118" s="74" t="s">
        <v>781</v>
      </c>
      <c r="D118" s="74" t="s">
        <v>782</v>
      </c>
      <c r="E118" s="74" t="s">
        <v>552</v>
      </c>
      <c r="F118" s="74" t="s">
        <v>1078</v>
      </c>
      <c r="G118" s="74" t="s">
        <v>744</v>
      </c>
      <c r="H118" s="74" t="s">
        <v>1079</v>
      </c>
      <c r="I118" s="74">
        <v>1</v>
      </c>
      <c r="J118" s="75">
        <v>30</v>
      </c>
      <c r="K118" s="74" t="s">
        <v>1092</v>
      </c>
      <c r="L118" s="75" t="s">
        <v>803</v>
      </c>
      <c r="M118" s="75" t="s">
        <v>1093</v>
      </c>
      <c r="N118" s="74" t="s">
        <v>1082</v>
      </c>
      <c r="O118" s="74" t="s">
        <v>789</v>
      </c>
      <c r="P118" s="74" t="s">
        <v>721</v>
      </c>
      <c r="Q118" s="74" t="s">
        <v>722</v>
      </c>
      <c r="R118" s="74" t="s">
        <v>722</v>
      </c>
      <c r="S118" s="77" t="s">
        <v>1083</v>
      </c>
    </row>
    <row r="119" spans="1:19" ht="28.9">
      <c r="A119" s="75" t="s">
        <v>551</v>
      </c>
      <c r="B119" s="74" t="s">
        <v>527</v>
      </c>
      <c r="C119" s="74" t="s">
        <v>781</v>
      </c>
      <c r="D119" s="74" t="s">
        <v>782</v>
      </c>
      <c r="E119" s="74" t="s">
        <v>552</v>
      </c>
      <c r="F119" s="74" t="s">
        <v>1078</v>
      </c>
      <c r="G119" s="74" t="s">
        <v>744</v>
      </c>
      <c r="H119" s="74" t="s">
        <v>1079</v>
      </c>
      <c r="I119" s="74">
        <v>1</v>
      </c>
      <c r="J119" s="75">
        <v>112</v>
      </c>
      <c r="K119" s="74" t="s">
        <v>1094</v>
      </c>
      <c r="L119" s="75" t="s">
        <v>806</v>
      </c>
      <c r="M119" s="75" t="s">
        <v>1095</v>
      </c>
      <c r="N119" s="74" t="s">
        <v>1082</v>
      </c>
      <c r="O119" s="74" t="s">
        <v>789</v>
      </c>
      <c r="P119" s="74" t="s">
        <v>721</v>
      </c>
      <c r="Q119" s="74" t="s">
        <v>722</v>
      </c>
      <c r="R119" s="74" t="s">
        <v>722</v>
      </c>
      <c r="S119" s="77" t="s">
        <v>1083</v>
      </c>
    </row>
    <row r="120" spans="1:19" ht="28.9">
      <c r="A120" s="75" t="s">
        <v>551</v>
      </c>
      <c r="B120" s="74" t="s">
        <v>527</v>
      </c>
      <c r="C120" s="74" t="s">
        <v>781</v>
      </c>
      <c r="D120" s="74" t="s">
        <v>782</v>
      </c>
      <c r="E120" s="74" t="s">
        <v>552</v>
      </c>
      <c r="F120" s="74" t="s">
        <v>1078</v>
      </c>
      <c r="G120" s="74" t="s">
        <v>744</v>
      </c>
      <c r="H120" s="74" t="s">
        <v>1079</v>
      </c>
      <c r="I120" s="74">
        <v>1</v>
      </c>
      <c r="J120" s="75">
        <v>92</v>
      </c>
      <c r="K120" s="74" t="s">
        <v>1096</v>
      </c>
      <c r="L120" s="75" t="s">
        <v>809</v>
      </c>
      <c r="M120" s="75" t="s">
        <v>1097</v>
      </c>
      <c r="N120" s="74" t="s">
        <v>1082</v>
      </c>
      <c r="O120" s="74" t="s">
        <v>789</v>
      </c>
      <c r="P120" s="74" t="s">
        <v>721</v>
      </c>
      <c r="Q120" s="74" t="s">
        <v>722</v>
      </c>
      <c r="R120" s="74" t="s">
        <v>722</v>
      </c>
      <c r="S120" s="77" t="s">
        <v>1083</v>
      </c>
    </row>
    <row r="121" spans="1:19" ht="28.9">
      <c r="A121" s="75" t="s">
        <v>551</v>
      </c>
      <c r="B121" s="74" t="s">
        <v>527</v>
      </c>
      <c r="C121" s="74" t="s">
        <v>781</v>
      </c>
      <c r="D121" s="74" t="s">
        <v>782</v>
      </c>
      <c r="E121" s="74" t="s">
        <v>552</v>
      </c>
      <c r="F121" s="74" t="s">
        <v>1078</v>
      </c>
      <c r="G121" s="74" t="s">
        <v>744</v>
      </c>
      <c r="H121" s="74" t="s">
        <v>1079</v>
      </c>
      <c r="I121" s="74">
        <v>1</v>
      </c>
      <c r="J121" s="75">
        <v>89</v>
      </c>
      <c r="K121" s="74" t="s">
        <v>1098</v>
      </c>
      <c r="L121" s="75" t="s">
        <v>812</v>
      </c>
      <c r="M121" s="75" t="s">
        <v>1099</v>
      </c>
      <c r="N121" s="74" t="s">
        <v>1082</v>
      </c>
      <c r="O121" s="74" t="s">
        <v>789</v>
      </c>
      <c r="P121" s="74" t="s">
        <v>721</v>
      </c>
      <c r="Q121" s="74" t="s">
        <v>722</v>
      </c>
      <c r="R121" s="74" t="s">
        <v>722</v>
      </c>
      <c r="S121" s="77" t="s">
        <v>1083</v>
      </c>
    </row>
    <row r="122" spans="1:19" ht="28.9">
      <c r="A122" s="75" t="s">
        <v>597</v>
      </c>
      <c r="B122" s="74" t="s">
        <v>527</v>
      </c>
      <c r="C122" s="74" t="s">
        <v>1100</v>
      </c>
      <c r="D122" s="74" t="s">
        <v>782</v>
      </c>
      <c r="E122" s="74" t="s">
        <v>598</v>
      </c>
      <c r="F122" s="74" t="s">
        <v>1101</v>
      </c>
      <c r="G122" s="74" t="s">
        <v>714</v>
      </c>
      <c r="H122" s="74" t="s">
        <v>715</v>
      </c>
      <c r="I122" s="74" t="s">
        <v>980</v>
      </c>
      <c r="J122" s="75">
        <v>54</v>
      </c>
      <c r="K122" s="74" t="s">
        <v>716</v>
      </c>
      <c r="L122" s="75" t="s">
        <v>717</v>
      </c>
      <c r="M122" s="75" t="s">
        <v>718</v>
      </c>
      <c r="N122" s="74" t="s">
        <v>748</v>
      </c>
      <c r="O122" s="74" t="s">
        <v>789</v>
      </c>
      <c r="P122" s="74" t="s">
        <v>721</v>
      </c>
      <c r="Q122" s="74" t="s">
        <v>722</v>
      </c>
      <c r="R122" s="74" t="s">
        <v>722</v>
      </c>
      <c r="S122" s="77" t="s">
        <v>1102</v>
      </c>
    </row>
    <row r="123" spans="1:19" ht="28.9">
      <c r="A123" s="75" t="s">
        <v>597</v>
      </c>
      <c r="B123" s="74" t="s">
        <v>527</v>
      </c>
      <c r="C123" s="74" t="s">
        <v>1100</v>
      </c>
      <c r="D123" s="74" t="s">
        <v>782</v>
      </c>
      <c r="E123" s="74" t="s">
        <v>598</v>
      </c>
      <c r="F123" s="74" t="s">
        <v>1101</v>
      </c>
      <c r="G123" s="74" t="s">
        <v>714</v>
      </c>
      <c r="H123" s="74" t="s">
        <v>715</v>
      </c>
      <c r="I123" s="74" t="s">
        <v>980</v>
      </c>
      <c r="J123" s="75">
        <v>75</v>
      </c>
      <c r="K123" s="74" t="s">
        <v>983</v>
      </c>
      <c r="L123" s="75" t="s">
        <v>726</v>
      </c>
      <c r="M123" s="75" t="s">
        <v>984</v>
      </c>
      <c r="N123" s="74" t="s">
        <v>748</v>
      </c>
      <c r="O123" s="74" t="s">
        <v>789</v>
      </c>
      <c r="P123" s="74" t="s">
        <v>721</v>
      </c>
      <c r="Q123" s="74" t="s">
        <v>722</v>
      </c>
      <c r="R123" s="74" t="s">
        <v>722</v>
      </c>
      <c r="S123" s="77" t="s">
        <v>1102</v>
      </c>
    </row>
    <row r="124" spans="1:19" ht="28.9">
      <c r="A124" s="75" t="s">
        <v>597</v>
      </c>
      <c r="B124" s="74" t="s">
        <v>527</v>
      </c>
      <c r="C124" s="74" t="s">
        <v>1100</v>
      </c>
      <c r="D124" s="74" t="s">
        <v>782</v>
      </c>
      <c r="E124" s="74" t="s">
        <v>598</v>
      </c>
      <c r="F124" s="74" t="s">
        <v>1101</v>
      </c>
      <c r="G124" s="74" t="s">
        <v>714</v>
      </c>
      <c r="H124" s="74" t="s">
        <v>715</v>
      </c>
      <c r="I124" s="74" t="s">
        <v>980</v>
      </c>
      <c r="J124" s="75">
        <v>57</v>
      </c>
      <c r="K124" s="74" t="s">
        <v>985</v>
      </c>
      <c r="L124" s="75" t="s">
        <v>730</v>
      </c>
      <c r="M124" s="75" t="s">
        <v>986</v>
      </c>
      <c r="N124" s="74" t="s">
        <v>748</v>
      </c>
      <c r="O124" s="74" t="s">
        <v>789</v>
      </c>
      <c r="P124" s="74" t="s">
        <v>721</v>
      </c>
      <c r="Q124" s="74" t="s">
        <v>722</v>
      </c>
      <c r="R124" s="74" t="s">
        <v>722</v>
      </c>
      <c r="S124" s="77" t="s">
        <v>1102</v>
      </c>
    </row>
    <row r="125" spans="1:19" ht="70.150000000000006" customHeight="1">
      <c r="A125" s="75" t="s">
        <v>600</v>
      </c>
      <c r="B125" s="74" t="s">
        <v>527</v>
      </c>
      <c r="C125" s="74" t="s">
        <v>1100</v>
      </c>
      <c r="D125" s="74" t="s">
        <v>782</v>
      </c>
      <c r="E125" s="49" t="s">
        <v>601</v>
      </c>
      <c r="F125" s="74" t="s">
        <v>1103</v>
      </c>
      <c r="G125" s="74" t="s">
        <v>744</v>
      </c>
      <c r="H125" s="74" t="s">
        <v>1104</v>
      </c>
      <c r="I125" s="74">
        <v>5</v>
      </c>
      <c r="J125" s="75">
        <v>12</v>
      </c>
      <c r="K125" s="74" t="s">
        <v>1105</v>
      </c>
      <c r="L125" s="75" t="s">
        <v>787</v>
      </c>
      <c r="M125" s="75" t="s">
        <v>1106</v>
      </c>
      <c r="N125" s="74" t="s">
        <v>763</v>
      </c>
      <c r="O125" s="74" t="s">
        <v>789</v>
      </c>
      <c r="P125" s="74" t="s">
        <v>721</v>
      </c>
      <c r="Q125" s="74" t="s">
        <v>722</v>
      </c>
      <c r="R125" s="74" t="s">
        <v>722</v>
      </c>
      <c r="S125" s="77" t="s">
        <v>1107</v>
      </c>
    </row>
    <row r="126" spans="1:19" ht="70.150000000000006" customHeight="1">
      <c r="A126" s="75" t="s">
        <v>600</v>
      </c>
      <c r="B126" s="74" t="s">
        <v>527</v>
      </c>
      <c r="C126" s="74" t="s">
        <v>1100</v>
      </c>
      <c r="D126" s="74" t="s">
        <v>782</v>
      </c>
      <c r="E126" s="49" t="s">
        <v>601</v>
      </c>
      <c r="F126" s="74" t="s">
        <v>1103</v>
      </c>
      <c r="G126" s="74" t="s">
        <v>744</v>
      </c>
      <c r="H126" s="74" t="s">
        <v>1104</v>
      </c>
      <c r="I126" s="74">
        <v>5</v>
      </c>
      <c r="J126" s="75">
        <v>17</v>
      </c>
      <c r="K126" s="74" t="s">
        <v>1108</v>
      </c>
      <c r="L126" s="75" t="s">
        <v>791</v>
      </c>
      <c r="M126" s="75" t="s">
        <v>1109</v>
      </c>
      <c r="N126" s="74" t="s">
        <v>763</v>
      </c>
      <c r="O126" s="74" t="s">
        <v>789</v>
      </c>
      <c r="P126" s="74" t="s">
        <v>721</v>
      </c>
      <c r="Q126" s="74" t="s">
        <v>722</v>
      </c>
      <c r="R126" s="74" t="s">
        <v>722</v>
      </c>
      <c r="S126" s="77" t="s">
        <v>1107</v>
      </c>
    </row>
    <row r="127" spans="1:19" ht="70.150000000000006" customHeight="1">
      <c r="A127" s="75" t="s">
        <v>600</v>
      </c>
      <c r="B127" s="74" t="s">
        <v>527</v>
      </c>
      <c r="C127" s="74" t="s">
        <v>1100</v>
      </c>
      <c r="D127" s="74" t="s">
        <v>782</v>
      </c>
      <c r="E127" s="49" t="s">
        <v>601</v>
      </c>
      <c r="F127" s="74" t="s">
        <v>1103</v>
      </c>
      <c r="G127" s="74" t="s">
        <v>744</v>
      </c>
      <c r="H127" s="74" t="s">
        <v>1104</v>
      </c>
      <c r="I127" s="74">
        <v>5</v>
      </c>
      <c r="J127" s="75">
        <v>36</v>
      </c>
      <c r="K127" s="74" t="s">
        <v>1110</v>
      </c>
      <c r="L127" s="75" t="s">
        <v>794</v>
      </c>
      <c r="M127" s="75" t="s">
        <v>1111</v>
      </c>
      <c r="N127" s="74" t="s">
        <v>763</v>
      </c>
      <c r="O127" s="74" t="s">
        <v>789</v>
      </c>
      <c r="P127" s="74" t="s">
        <v>721</v>
      </c>
      <c r="Q127" s="74" t="s">
        <v>722</v>
      </c>
      <c r="R127" s="74" t="s">
        <v>722</v>
      </c>
      <c r="S127" s="77" t="s">
        <v>1107</v>
      </c>
    </row>
    <row r="128" spans="1:19" ht="70.150000000000006" customHeight="1">
      <c r="A128" s="75" t="s">
        <v>600</v>
      </c>
      <c r="B128" s="74" t="s">
        <v>527</v>
      </c>
      <c r="C128" s="74" t="s">
        <v>1100</v>
      </c>
      <c r="D128" s="74" t="s">
        <v>782</v>
      </c>
      <c r="E128" s="49" t="s">
        <v>601</v>
      </c>
      <c r="F128" s="74" t="s">
        <v>1103</v>
      </c>
      <c r="G128" s="74" t="s">
        <v>744</v>
      </c>
      <c r="H128" s="74" t="s">
        <v>1104</v>
      </c>
      <c r="I128" s="74">
        <v>5</v>
      </c>
      <c r="J128" s="75">
        <v>46</v>
      </c>
      <c r="K128" s="74" t="s">
        <v>1112</v>
      </c>
      <c r="L128" s="75" t="s">
        <v>797</v>
      </c>
      <c r="M128" s="75" t="s">
        <v>1113</v>
      </c>
      <c r="N128" s="74" t="s">
        <v>763</v>
      </c>
      <c r="O128" s="74" t="s">
        <v>789</v>
      </c>
      <c r="P128" s="74" t="s">
        <v>721</v>
      </c>
      <c r="Q128" s="74" t="s">
        <v>722</v>
      </c>
      <c r="R128" s="74" t="s">
        <v>722</v>
      </c>
      <c r="S128" s="77" t="s">
        <v>1107</v>
      </c>
    </row>
    <row r="129" spans="1:19" ht="70.150000000000006" customHeight="1">
      <c r="A129" s="75" t="s">
        <v>600</v>
      </c>
      <c r="B129" s="74" t="s">
        <v>527</v>
      </c>
      <c r="C129" s="74" t="s">
        <v>1100</v>
      </c>
      <c r="D129" s="74" t="s">
        <v>782</v>
      </c>
      <c r="E129" s="49" t="s">
        <v>601</v>
      </c>
      <c r="F129" s="74" t="s">
        <v>1103</v>
      </c>
      <c r="G129" s="74" t="s">
        <v>744</v>
      </c>
      <c r="H129" s="74" t="s">
        <v>1104</v>
      </c>
      <c r="I129" s="74">
        <v>5</v>
      </c>
      <c r="J129" s="75">
        <v>57</v>
      </c>
      <c r="K129" s="74" t="s">
        <v>1114</v>
      </c>
      <c r="L129" s="75" t="s">
        <v>800</v>
      </c>
      <c r="M129" s="75" t="s">
        <v>1115</v>
      </c>
      <c r="N129" s="74" t="s">
        <v>763</v>
      </c>
      <c r="O129" s="74" t="s">
        <v>789</v>
      </c>
      <c r="P129" s="74" t="s">
        <v>721</v>
      </c>
      <c r="Q129" s="74" t="s">
        <v>722</v>
      </c>
      <c r="R129" s="74" t="s">
        <v>722</v>
      </c>
      <c r="S129" s="77" t="s">
        <v>1107</v>
      </c>
    </row>
    <row r="130" spans="1:19" ht="70.150000000000006" customHeight="1">
      <c r="A130" s="75" t="s">
        <v>600</v>
      </c>
      <c r="B130" s="74" t="s">
        <v>527</v>
      </c>
      <c r="C130" s="74" t="s">
        <v>1100</v>
      </c>
      <c r="D130" s="74" t="s">
        <v>782</v>
      </c>
      <c r="E130" s="49" t="s">
        <v>601</v>
      </c>
      <c r="F130" s="74" t="s">
        <v>1103</v>
      </c>
      <c r="G130" s="74" t="s">
        <v>744</v>
      </c>
      <c r="H130" s="74" t="s">
        <v>1104</v>
      </c>
      <c r="I130" s="74">
        <v>5</v>
      </c>
      <c r="J130" s="75">
        <v>46</v>
      </c>
      <c r="K130" s="74" t="s">
        <v>1116</v>
      </c>
      <c r="L130" s="75" t="s">
        <v>803</v>
      </c>
      <c r="M130" s="75" t="s">
        <v>1117</v>
      </c>
      <c r="N130" s="74" t="s">
        <v>763</v>
      </c>
      <c r="O130" s="74" t="s">
        <v>789</v>
      </c>
      <c r="P130" s="74" t="s">
        <v>721</v>
      </c>
      <c r="Q130" s="74" t="s">
        <v>722</v>
      </c>
      <c r="R130" s="74" t="s">
        <v>722</v>
      </c>
      <c r="S130" s="77" t="s">
        <v>1107</v>
      </c>
    </row>
    <row r="131" spans="1:19" ht="70.150000000000006" customHeight="1">
      <c r="A131" s="75" t="s">
        <v>600</v>
      </c>
      <c r="B131" s="74" t="s">
        <v>527</v>
      </c>
      <c r="C131" s="74" t="s">
        <v>1100</v>
      </c>
      <c r="D131" s="74" t="s">
        <v>782</v>
      </c>
      <c r="E131" s="49" t="s">
        <v>601</v>
      </c>
      <c r="F131" s="74" t="s">
        <v>1103</v>
      </c>
      <c r="G131" s="74" t="s">
        <v>744</v>
      </c>
      <c r="H131" s="74" t="s">
        <v>1104</v>
      </c>
      <c r="I131" s="74">
        <v>5</v>
      </c>
      <c r="J131" s="75">
        <v>23</v>
      </c>
      <c r="K131" s="74" t="s">
        <v>1118</v>
      </c>
      <c r="L131" s="75" t="s">
        <v>806</v>
      </c>
      <c r="M131" s="75" t="s">
        <v>1119</v>
      </c>
      <c r="N131" s="74" t="s">
        <v>763</v>
      </c>
      <c r="O131" s="74" t="s">
        <v>789</v>
      </c>
      <c r="P131" s="74" t="s">
        <v>721</v>
      </c>
      <c r="Q131" s="74" t="s">
        <v>722</v>
      </c>
      <c r="R131" s="74" t="s">
        <v>722</v>
      </c>
      <c r="S131" s="77" t="s">
        <v>1107</v>
      </c>
    </row>
    <row r="132" spans="1:19" ht="70.150000000000006" customHeight="1">
      <c r="A132" s="75" t="s">
        <v>600</v>
      </c>
      <c r="B132" s="74" t="s">
        <v>527</v>
      </c>
      <c r="C132" s="74" t="s">
        <v>1100</v>
      </c>
      <c r="D132" s="74" t="s">
        <v>782</v>
      </c>
      <c r="E132" s="49" t="s">
        <v>601</v>
      </c>
      <c r="F132" s="74" t="s">
        <v>1103</v>
      </c>
      <c r="G132" s="74" t="s">
        <v>744</v>
      </c>
      <c r="H132" s="74" t="s">
        <v>1104</v>
      </c>
      <c r="I132" s="74">
        <v>5</v>
      </c>
      <c r="J132" s="75">
        <v>90</v>
      </c>
      <c r="K132" s="74" t="s">
        <v>1120</v>
      </c>
      <c r="L132" s="75" t="s">
        <v>809</v>
      </c>
      <c r="M132" s="75" t="s">
        <v>1121</v>
      </c>
      <c r="N132" s="74" t="s">
        <v>763</v>
      </c>
      <c r="O132" s="74" t="s">
        <v>789</v>
      </c>
      <c r="P132" s="74" t="s">
        <v>721</v>
      </c>
      <c r="Q132" s="74" t="s">
        <v>722</v>
      </c>
      <c r="R132" s="74" t="s">
        <v>722</v>
      </c>
      <c r="S132" s="77" t="s">
        <v>1107</v>
      </c>
    </row>
    <row r="133" spans="1:19" ht="70.150000000000006" customHeight="1">
      <c r="A133" s="75" t="s">
        <v>600</v>
      </c>
      <c r="B133" s="74" t="s">
        <v>527</v>
      </c>
      <c r="C133" s="74" t="s">
        <v>1100</v>
      </c>
      <c r="D133" s="74" t="s">
        <v>782</v>
      </c>
      <c r="E133" s="49" t="s">
        <v>601</v>
      </c>
      <c r="F133" s="74" t="s">
        <v>1103</v>
      </c>
      <c r="G133" s="74" t="s">
        <v>744</v>
      </c>
      <c r="H133" s="74" t="s">
        <v>1104</v>
      </c>
      <c r="I133" s="74">
        <v>5</v>
      </c>
      <c r="J133" s="75">
        <v>41</v>
      </c>
      <c r="K133" s="74" t="s">
        <v>1122</v>
      </c>
      <c r="L133" s="75" t="s">
        <v>812</v>
      </c>
      <c r="M133" s="75" t="s">
        <v>1123</v>
      </c>
      <c r="N133" s="74" t="s">
        <v>763</v>
      </c>
      <c r="O133" s="74" t="s">
        <v>789</v>
      </c>
      <c r="P133" s="74" t="s">
        <v>721</v>
      </c>
      <c r="Q133" s="74" t="s">
        <v>722</v>
      </c>
      <c r="R133" s="74" t="s">
        <v>722</v>
      </c>
      <c r="S133" s="77" t="s">
        <v>1107</v>
      </c>
    </row>
    <row r="134" spans="1:19" ht="70.150000000000006" customHeight="1">
      <c r="A134" s="75" t="s">
        <v>600</v>
      </c>
      <c r="B134" s="74" t="s">
        <v>527</v>
      </c>
      <c r="C134" s="74" t="s">
        <v>1100</v>
      </c>
      <c r="D134" s="74" t="s">
        <v>782</v>
      </c>
      <c r="E134" s="49" t="s">
        <v>601</v>
      </c>
      <c r="F134" s="74" t="s">
        <v>1103</v>
      </c>
      <c r="G134" s="74" t="s">
        <v>744</v>
      </c>
      <c r="H134" s="74" t="s">
        <v>1104</v>
      </c>
      <c r="I134" s="74">
        <v>5</v>
      </c>
      <c r="J134" s="75">
        <v>29</v>
      </c>
      <c r="K134" s="74" t="s">
        <v>1124</v>
      </c>
      <c r="L134" s="75" t="s">
        <v>815</v>
      </c>
      <c r="M134" s="75" t="s">
        <v>1125</v>
      </c>
      <c r="N134" s="74" t="s">
        <v>763</v>
      </c>
      <c r="O134" s="74" t="s">
        <v>789</v>
      </c>
      <c r="P134" s="74" t="s">
        <v>721</v>
      </c>
      <c r="Q134" s="74" t="s">
        <v>722</v>
      </c>
      <c r="R134" s="74" t="s">
        <v>722</v>
      </c>
      <c r="S134" s="77" t="s">
        <v>1107</v>
      </c>
    </row>
    <row r="135" spans="1:19" ht="70.150000000000006" customHeight="1">
      <c r="A135" s="75" t="s">
        <v>600</v>
      </c>
      <c r="B135" s="74" t="s">
        <v>527</v>
      </c>
      <c r="C135" s="74" t="s">
        <v>1100</v>
      </c>
      <c r="D135" s="74" t="s">
        <v>782</v>
      </c>
      <c r="E135" s="49" t="s">
        <v>601</v>
      </c>
      <c r="F135" s="74" t="s">
        <v>1103</v>
      </c>
      <c r="G135" s="74" t="s">
        <v>744</v>
      </c>
      <c r="H135" s="74" t="s">
        <v>1104</v>
      </c>
      <c r="I135" s="74">
        <v>5</v>
      </c>
      <c r="J135" s="75">
        <v>4</v>
      </c>
      <c r="K135" s="74" t="s">
        <v>1126</v>
      </c>
      <c r="L135" s="75" t="s">
        <v>1127</v>
      </c>
      <c r="M135" s="75" t="s">
        <v>1128</v>
      </c>
      <c r="N135" s="74" t="s">
        <v>763</v>
      </c>
      <c r="O135" s="74" t="s">
        <v>789</v>
      </c>
      <c r="P135" s="74" t="s">
        <v>721</v>
      </c>
      <c r="Q135" s="74" t="s">
        <v>722</v>
      </c>
      <c r="R135" s="74" t="s">
        <v>722</v>
      </c>
      <c r="S135" s="77" t="s">
        <v>1107</v>
      </c>
    </row>
    <row r="136" spans="1:19" ht="70.150000000000006" customHeight="1">
      <c r="A136" s="75" t="s">
        <v>600</v>
      </c>
      <c r="B136" s="74" t="s">
        <v>527</v>
      </c>
      <c r="C136" s="74" t="s">
        <v>1100</v>
      </c>
      <c r="D136" s="74" t="s">
        <v>782</v>
      </c>
      <c r="E136" s="49" t="s">
        <v>601</v>
      </c>
      <c r="F136" s="74" t="s">
        <v>1103</v>
      </c>
      <c r="G136" s="74" t="s">
        <v>744</v>
      </c>
      <c r="H136" s="74" t="s">
        <v>1104</v>
      </c>
      <c r="I136" s="74">
        <v>5</v>
      </c>
      <c r="J136" s="75">
        <v>24</v>
      </c>
      <c r="K136" s="74" t="s">
        <v>1129</v>
      </c>
      <c r="L136" s="75" t="s">
        <v>1130</v>
      </c>
      <c r="M136" s="75" t="s">
        <v>1131</v>
      </c>
      <c r="N136" s="74" t="s">
        <v>763</v>
      </c>
      <c r="O136" s="74" t="s">
        <v>789</v>
      </c>
      <c r="P136" s="74" t="s">
        <v>721</v>
      </c>
      <c r="Q136" s="74" t="s">
        <v>722</v>
      </c>
      <c r="R136" s="74" t="s">
        <v>722</v>
      </c>
      <c r="S136" s="77" t="s">
        <v>1107</v>
      </c>
    </row>
    <row r="137" spans="1:19" ht="57.6">
      <c r="A137" s="75" t="s">
        <v>554</v>
      </c>
      <c r="B137" s="74" t="s">
        <v>527</v>
      </c>
      <c r="C137" s="74" t="s">
        <v>1132</v>
      </c>
      <c r="D137" s="74" t="s">
        <v>782</v>
      </c>
      <c r="E137" s="49" t="s">
        <v>555</v>
      </c>
      <c r="F137" s="74" t="s">
        <v>1133</v>
      </c>
      <c r="G137" s="74" t="s">
        <v>744</v>
      </c>
      <c r="H137" s="74" t="s">
        <v>785</v>
      </c>
      <c r="I137" s="74">
        <v>5</v>
      </c>
      <c r="J137" s="75">
        <v>219</v>
      </c>
      <c r="K137" s="74" t="s">
        <v>1134</v>
      </c>
      <c r="L137" s="75" t="s">
        <v>787</v>
      </c>
      <c r="M137" s="75" t="s">
        <v>1135</v>
      </c>
      <c r="N137" s="74" t="s">
        <v>763</v>
      </c>
      <c r="O137" s="74" t="s">
        <v>789</v>
      </c>
      <c r="P137" s="74" t="s">
        <v>721</v>
      </c>
      <c r="Q137" s="74" t="s">
        <v>722</v>
      </c>
      <c r="R137" s="74" t="s">
        <v>722</v>
      </c>
      <c r="S137" s="77" t="s">
        <v>1136</v>
      </c>
    </row>
    <row r="138" spans="1:19" ht="28.9">
      <c r="A138" s="75" t="s">
        <v>554</v>
      </c>
      <c r="B138" s="74" t="s">
        <v>527</v>
      </c>
      <c r="C138" s="74" t="s">
        <v>1132</v>
      </c>
      <c r="D138" s="74" t="s">
        <v>782</v>
      </c>
      <c r="E138" s="49" t="s">
        <v>555</v>
      </c>
      <c r="F138" s="74" t="s">
        <v>1133</v>
      </c>
      <c r="G138" s="74" t="s">
        <v>744</v>
      </c>
      <c r="H138" s="74" t="s">
        <v>785</v>
      </c>
      <c r="I138" s="74">
        <v>5</v>
      </c>
      <c r="J138" s="75">
        <v>77</v>
      </c>
      <c r="K138" s="74" t="s">
        <v>1137</v>
      </c>
      <c r="L138" s="75" t="s">
        <v>791</v>
      </c>
      <c r="M138" s="75" t="s">
        <v>1138</v>
      </c>
      <c r="N138" s="74" t="s">
        <v>763</v>
      </c>
      <c r="O138" s="74" t="s">
        <v>789</v>
      </c>
      <c r="P138" s="74" t="s">
        <v>721</v>
      </c>
      <c r="Q138" s="74" t="s">
        <v>722</v>
      </c>
      <c r="R138" s="74" t="s">
        <v>722</v>
      </c>
      <c r="S138" s="77" t="s">
        <v>1136</v>
      </c>
    </row>
    <row r="139" spans="1:19" ht="28.9">
      <c r="A139" s="75" t="s">
        <v>554</v>
      </c>
      <c r="B139" s="74" t="s">
        <v>527</v>
      </c>
      <c r="C139" s="74" t="s">
        <v>1132</v>
      </c>
      <c r="D139" s="74" t="s">
        <v>782</v>
      </c>
      <c r="E139" s="49" t="s">
        <v>555</v>
      </c>
      <c r="F139" s="74" t="s">
        <v>1133</v>
      </c>
      <c r="G139" s="74" t="s">
        <v>744</v>
      </c>
      <c r="H139" s="74" t="s">
        <v>785</v>
      </c>
      <c r="I139" s="74">
        <v>5</v>
      </c>
      <c r="J139" s="75">
        <v>73</v>
      </c>
      <c r="K139" s="74" t="s">
        <v>1139</v>
      </c>
      <c r="L139" s="75" t="s">
        <v>794</v>
      </c>
      <c r="M139" s="75" t="s">
        <v>1140</v>
      </c>
      <c r="N139" s="74" t="s">
        <v>763</v>
      </c>
      <c r="O139" s="74" t="s">
        <v>789</v>
      </c>
      <c r="P139" s="74" t="s">
        <v>721</v>
      </c>
      <c r="Q139" s="74" t="s">
        <v>722</v>
      </c>
      <c r="R139" s="74" t="s">
        <v>722</v>
      </c>
      <c r="S139" s="77" t="s">
        <v>1136</v>
      </c>
    </row>
    <row r="140" spans="1:19" ht="28.9">
      <c r="A140" s="75" t="s">
        <v>554</v>
      </c>
      <c r="B140" s="74" t="s">
        <v>527</v>
      </c>
      <c r="C140" s="74" t="s">
        <v>1132</v>
      </c>
      <c r="D140" s="74" t="s">
        <v>782</v>
      </c>
      <c r="E140" s="49" t="s">
        <v>555</v>
      </c>
      <c r="F140" s="74" t="s">
        <v>1133</v>
      </c>
      <c r="G140" s="74" t="s">
        <v>744</v>
      </c>
      <c r="H140" s="74" t="s">
        <v>785</v>
      </c>
      <c r="I140" s="74">
        <v>5</v>
      </c>
      <c r="J140" s="75">
        <v>95</v>
      </c>
      <c r="K140" s="74" t="s">
        <v>1141</v>
      </c>
      <c r="L140" s="75" t="s">
        <v>797</v>
      </c>
      <c r="M140" s="75" t="s">
        <v>1142</v>
      </c>
      <c r="N140" s="74" t="s">
        <v>763</v>
      </c>
      <c r="O140" s="74" t="s">
        <v>789</v>
      </c>
      <c r="P140" s="74" t="s">
        <v>721</v>
      </c>
      <c r="Q140" s="74" t="s">
        <v>722</v>
      </c>
      <c r="R140" s="74" t="s">
        <v>722</v>
      </c>
      <c r="S140" s="77" t="s">
        <v>1136</v>
      </c>
    </row>
    <row r="141" spans="1:19" ht="28.9">
      <c r="A141" s="75" t="s">
        <v>1143</v>
      </c>
      <c r="B141" s="74" t="s">
        <v>527</v>
      </c>
      <c r="C141" s="74" t="s">
        <v>781</v>
      </c>
      <c r="D141" s="74" t="s">
        <v>782</v>
      </c>
      <c r="E141" s="74" t="s">
        <v>1144</v>
      </c>
      <c r="F141" s="74" t="s">
        <v>1145</v>
      </c>
      <c r="G141" s="74" t="s">
        <v>714</v>
      </c>
      <c r="H141" s="74" t="s">
        <v>715</v>
      </c>
      <c r="I141" s="74" t="s">
        <v>980</v>
      </c>
      <c r="J141" s="75">
        <v>54</v>
      </c>
      <c r="K141" s="74" t="s">
        <v>716</v>
      </c>
      <c r="L141" s="75" t="s">
        <v>717</v>
      </c>
      <c r="M141" s="75" t="s">
        <v>718</v>
      </c>
      <c r="N141" s="74" t="s">
        <v>1146</v>
      </c>
      <c r="O141" s="74" t="s">
        <v>789</v>
      </c>
      <c r="P141" s="74" t="s">
        <v>721</v>
      </c>
      <c r="Q141" s="74" t="s">
        <v>722</v>
      </c>
      <c r="R141" s="74" t="s">
        <v>722</v>
      </c>
      <c r="S141" s="77" t="s">
        <v>1147</v>
      </c>
    </row>
    <row r="142" spans="1:19" ht="28.9">
      <c r="A142" s="75" t="s">
        <v>1143</v>
      </c>
      <c r="B142" s="74" t="s">
        <v>527</v>
      </c>
      <c r="C142" s="74" t="s">
        <v>781</v>
      </c>
      <c r="D142" s="74" t="s">
        <v>782</v>
      </c>
      <c r="E142" s="74" t="s">
        <v>1144</v>
      </c>
      <c r="F142" s="74" t="s">
        <v>1145</v>
      </c>
      <c r="G142" s="74" t="s">
        <v>714</v>
      </c>
      <c r="H142" s="74" t="s">
        <v>715</v>
      </c>
      <c r="I142" s="74" t="s">
        <v>980</v>
      </c>
      <c r="J142" s="75">
        <v>75</v>
      </c>
      <c r="K142" s="74" t="s">
        <v>983</v>
      </c>
      <c r="L142" s="75" t="s">
        <v>726</v>
      </c>
      <c r="M142" s="75" t="s">
        <v>984</v>
      </c>
      <c r="N142" s="74" t="s">
        <v>1146</v>
      </c>
      <c r="O142" s="74" t="s">
        <v>789</v>
      </c>
      <c r="P142" s="74" t="s">
        <v>721</v>
      </c>
      <c r="Q142" s="74" t="s">
        <v>722</v>
      </c>
      <c r="R142" s="74" t="s">
        <v>722</v>
      </c>
      <c r="S142" s="77" t="s">
        <v>1147</v>
      </c>
    </row>
    <row r="143" spans="1:19" ht="28.9">
      <c r="A143" s="75" t="s">
        <v>1143</v>
      </c>
      <c r="B143" s="74" t="s">
        <v>527</v>
      </c>
      <c r="C143" s="74" t="s">
        <v>781</v>
      </c>
      <c r="D143" s="74" t="s">
        <v>782</v>
      </c>
      <c r="E143" s="74" t="s">
        <v>1144</v>
      </c>
      <c r="F143" s="74" t="s">
        <v>1145</v>
      </c>
      <c r="G143" s="74" t="s">
        <v>714</v>
      </c>
      <c r="H143" s="74" t="s">
        <v>715</v>
      </c>
      <c r="I143" s="74" t="s">
        <v>980</v>
      </c>
      <c r="J143" s="75">
        <v>57</v>
      </c>
      <c r="K143" s="74" t="s">
        <v>985</v>
      </c>
      <c r="L143" s="75" t="s">
        <v>730</v>
      </c>
      <c r="M143" s="75" t="s">
        <v>986</v>
      </c>
      <c r="N143" s="74" t="s">
        <v>1146</v>
      </c>
      <c r="O143" s="74" t="s">
        <v>789</v>
      </c>
      <c r="P143" s="74" t="s">
        <v>721</v>
      </c>
      <c r="Q143" s="74" t="s">
        <v>722</v>
      </c>
      <c r="R143" s="74" t="s">
        <v>722</v>
      </c>
      <c r="S143" s="77" t="s">
        <v>1147</v>
      </c>
    </row>
    <row r="144" spans="1:19" ht="28.9">
      <c r="A144" s="75" t="s">
        <v>557</v>
      </c>
      <c r="B144" s="74" t="s">
        <v>527</v>
      </c>
      <c r="C144" s="74" t="s">
        <v>781</v>
      </c>
      <c r="D144" s="74" t="s">
        <v>782</v>
      </c>
      <c r="E144" s="74" t="s">
        <v>558</v>
      </c>
      <c r="F144" s="74" t="s">
        <v>1148</v>
      </c>
      <c r="G144" s="74" t="s">
        <v>744</v>
      </c>
      <c r="H144" s="74" t="s">
        <v>1065</v>
      </c>
      <c r="I144" s="74">
        <v>5</v>
      </c>
      <c r="J144" s="75">
        <v>5</v>
      </c>
      <c r="K144" s="74" t="s">
        <v>1149</v>
      </c>
      <c r="L144" s="75" t="s">
        <v>787</v>
      </c>
      <c r="M144" s="75" t="s">
        <v>1150</v>
      </c>
      <c r="N144" s="74" t="s">
        <v>1146</v>
      </c>
      <c r="O144" s="74" t="s">
        <v>789</v>
      </c>
      <c r="P144" s="74" t="s">
        <v>721</v>
      </c>
      <c r="Q144" s="74" t="s">
        <v>722</v>
      </c>
      <c r="R144" s="74" t="s">
        <v>722</v>
      </c>
      <c r="S144" s="77" t="s">
        <v>1151</v>
      </c>
    </row>
    <row r="145" spans="1:19" ht="28.9">
      <c r="A145" s="75" t="s">
        <v>557</v>
      </c>
      <c r="B145" s="74" t="s">
        <v>527</v>
      </c>
      <c r="C145" s="74" t="s">
        <v>781</v>
      </c>
      <c r="D145" s="74" t="s">
        <v>782</v>
      </c>
      <c r="E145" s="74" t="s">
        <v>558</v>
      </c>
      <c r="F145" s="74" t="s">
        <v>1148</v>
      </c>
      <c r="G145" s="74" t="s">
        <v>744</v>
      </c>
      <c r="H145" s="74" t="s">
        <v>1065</v>
      </c>
      <c r="I145" s="74">
        <v>5</v>
      </c>
      <c r="J145" s="75">
        <v>18</v>
      </c>
      <c r="K145" s="74" t="s">
        <v>1152</v>
      </c>
      <c r="L145" s="75" t="s">
        <v>791</v>
      </c>
      <c r="M145" s="75" t="s">
        <v>1153</v>
      </c>
      <c r="N145" s="74" t="s">
        <v>1146</v>
      </c>
      <c r="O145" s="74" t="s">
        <v>789</v>
      </c>
      <c r="P145" s="74" t="s">
        <v>721</v>
      </c>
      <c r="Q145" s="74" t="s">
        <v>722</v>
      </c>
      <c r="R145" s="74" t="s">
        <v>722</v>
      </c>
      <c r="S145" s="77" t="s">
        <v>1151</v>
      </c>
    </row>
    <row r="146" spans="1:19" ht="28.9">
      <c r="A146" s="75" t="s">
        <v>557</v>
      </c>
      <c r="B146" s="74" t="s">
        <v>527</v>
      </c>
      <c r="C146" s="74" t="s">
        <v>781</v>
      </c>
      <c r="D146" s="74" t="s">
        <v>782</v>
      </c>
      <c r="E146" s="74" t="s">
        <v>558</v>
      </c>
      <c r="F146" s="74" t="s">
        <v>1148</v>
      </c>
      <c r="G146" s="74" t="s">
        <v>744</v>
      </c>
      <c r="H146" s="74" t="s">
        <v>1065</v>
      </c>
      <c r="I146" s="74">
        <v>5</v>
      </c>
      <c r="J146" s="75">
        <v>36</v>
      </c>
      <c r="K146" s="74" t="s">
        <v>1110</v>
      </c>
      <c r="L146" s="75" t="s">
        <v>794</v>
      </c>
      <c r="M146" s="75" t="s">
        <v>1111</v>
      </c>
      <c r="N146" s="74" t="s">
        <v>1146</v>
      </c>
      <c r="O146" s="74" t="s">
        <v>789</v>
      </c>
      <c r="P146" s="74" t="s">
        <v>721</v>
      </c>
      <c r="Q146" s="74" t="s">
        <v>722</v>
      </c>
      <c r="R146" s="74" t="s">
        <v>722</v>
      </c>
      <c r="S146" s="77" t="s">
        <v>1151</v>
      </c>
    </row>
    <row r="147" spans="1:19" ht="28.9">
      <c r="A147" s="75" t="s">
        <v>557</v>
      </c>
      <c r="B147" s="74" t="s">
        <v>527</v>
      </c>
      <c r="C147" s="74" t="s">
        <v>781</v>
      </c>
      <c r="D147" s="74" t="s">
        <v>782</v>
      </c>
      <c r="E147" s="74" t="s">
        <v>558</v>
      </c>
      <c r="F147" s="74" t="s">
        <v>1148</v>
      </c>
      <c r="G147" s="74" t="s">
        <v>744</v>
      </c>
      <c r="H147" s="74" t="s">
        <v>1065</v>
      </c>
      <c r="I147" s="74">
        <v>5</v>
      </c>
      <c r="J147" s="75">
        <v>46</v>
      </c>
      <c r="K147" s="74" t="s">
        <v>1154</v>
      </c>
      <c r="L147" s="75" t="s">
        <v>797</v>
      </c>
      <c r="M147" s="75" t="s">
        <v>1155</v>
      </c>
      <c r="N147" s="74" t="s">
        <v>1146</v>
      </c>
      <c r="O147" s="74" t="s">
        <v>789</v>
      </c>
      <c r="P147" s="74" t="s">
        <v>721</v>
      </c>
      <c r="Q147" s="74" t="s">
        <v>722</v>
      </c>
      <c r="R147" s="74" t="s">
        <v>722</v>
      </c>
      <c r="S147" s="77" t="s">
        <v>1151</v>
      </c>
    </row>
    <row r="148" spans="1:19" ht="28.9">
      <c r="A148" s="75" t="s">
        <v>557</v>
      </c>
      <c r="B148" s="74" t="s">
        <v>527</v>
      </c>
      <c r="C148" s="74" t="s">
        <v>781</v>
      </c>
      <c r="D148" s="74" t="s">
        <v>782</v>
      </c>
      <c r="E148" s="74" t="s">
        <v>558</v>
      </c>
      <c r="F148" s="74" t="s">
        <v>1148</v>
      </c>
      <c r="G148" s="74" t="s">
        <v>744</v>
      </c>
      <c r="H148" s="74" t="s">
        <v>1065</v>
      </c>
      <c r="I148" s="74">
        <v>5</v>
      </c>
      <c r="J148" s="75">
        <v>57</v>
      </c>
      <c r="K148" s="74" t="s">
        <v>1114</v>
      </c>
      <c r="L148" s="75" t="s">
        <v>800</v>
      </c>
      <c r="M148" s="75" t="s">
        <v>1115</v>
      </c>
      <c r="N148" s="74" t="s">
        <v>1146</v>
      </c>
      <c r="O148" s="74" t="s">
        <v>789</v>
      </c>
      <c r="P148" s="74" t="s">
        <v>721</v>
      </c>
      <c r="Q148" s="74" t="s">
        <v>722</v>
      </c>
      <c r="R148" s="74" t="s">
        <v>722</v>
      </c>
      <c r="S148" s="77" t="s">
        <v>1151</v>
      </c>
    </row>
    <row r="149" spans="1:19" ht="28.9">
      <c r="A149" s="75" t="s">
        <v>557</v>
      </c>
      <c r="B149" s="74" t="s">
        <v>527</v>
      </c>
      <c r="C149" s="74" t="s">
        <v>781</v>
      </c>
      <c r="D149" s="74" t="s">
        <v>782</v>
      </c>
      <c r="E149" s="74" t="s">
        <v>558</v>
      </c>
      <c r="F149" s="74" t="s">
        <v>1148</v>
      </c>
      <c r="G149" s="74" t="s">
        <v>744</v>
      </c>
      <c r="H149" s="74" t="s">
        <v>1065</v>
      </c>
      <c r="I149" s="74">
        <v>5</v>
      </c>
      <c r="J149" s="75">
        <v>60</v>
      </c>
      <c r="K149" s="74" t="s">
        <v>1156</v>
      </c>
      <c r="L149" s="75" t="s">
        <v>803</v>
      </c>
      <c r="M149" s="75" t="s">
        <v>1157</v>
      </c>
      <c r="N149" s="74" t="s">
        <v>1146</v>
      </c>
      <c r="O149" s="74" t="s">
        <v>789</v>
      </c>
      <c r="P149" s="74" t="s">
        <v>721</v>
      </c>
      <c r="Q149" s="74" t="s">
        <v>722</v>
      </c>
      <c r="R149" s="74" t="s">
        <v>722</v>
      </c>
      <c r="S149" s="77" t="s">
        <v>1151</v>
      </c>
    </row>
    <row r="150" spans="1:19" ht="28.9">
      <c r="A150" s="75" t="s">
        <v>557</v>
      </c>
      <c r="B150" s="74" t="s">
        <v>527</v>
      </c>
      <c r="C150" s="74" t="s">
        <v>781</v>
      </c>
      <c r="D150" s="74" t="s">
        <v>782</v>
      </c>
      <c r="E150" s="74" t="s">
        <v>558</v>
      </c>
      <c r="F150" s="74" t="s">
        <v>1148</v>
      </c>
      <c r="G150" s="74" t="s">
        <v>744</v>
      </c>
      <c r="H150" s="74" t="s">
        <v>1065</v>
      </c>
      <c r="I150" s="74">
        <v>5</v>
      </c>
      <c r="J150" s="75">
        <v>23</v>
      </c>
      <c r="K150" s="74" t="s">
        <v>1118</v>
      </c>
      <c r="L150" s="75" t="s">
        <v>806</v>
      </c>
      <c r="M150" s="75" t="s">
        <v>1119</v>
      </c>
      <c r="N150" s="74" t="s">
        <v>1146</v>
      </c>
      <c r="O150" s="74" t="s">
        <v>789</v>
      </c>
      <c r="P150" s="74" t="s">
        <v>721</v>
      </c>
      <c r="Q150" s="74" t="s">
        <v>722</v>
      </c>
      <c r="R150" s="74" t="s">
        <v>722</v>
      </c>
      <c r="S150" s="77" t="s">
        <v>1151</v>
      </c>
    </row>
    <row r="151" spans="1:19" ht="28.9">
      <c r="A151" s="75" t="s">
        <v>557</v>
      </c>
      <c r="B151" s="74" t="s">
        <v>527</v>
      </c>
      <c r="C151" s="74" t="s">
        <v>781</v>
      </c>
      <c r="D151" s="74" t="s">
        <v>782</v>
      </c>
      <c r="E151" s="74" t="s">
        <v>558</v>
      </c>
      <c r="F151" s="74" t="s">
        <v>1148</v>
      </c>
      <c r="G151" s="74" t="s">
        <v>744</v>
      </c>
      <c r="H151" s="74" t="s">
        <v>1065</v>
      </c>
      <c r="I151" s="74">
        <v>5</v>
      </c>
      <c r="J151" s="75">
        <v>76</v>
      </c>
      <c r="K151" s="74" t="s">
        <v>1158</v>
      </c>
      <c r="L151" s="75" t="s">
        <v>809</v>
      </c>
      <c r="M151" s="75" t="s">
        <v>1159</v>
      </c>
      <c r="N151" s="74" t="s">
        <v>1146</v>
      </c>
      <c r="O151" s="74" t="s">
        <v>789</v>
      </c>
      <c r="P151" s="74" t="s">
        <v>721</v>
      </c>
      <c r="Q151" s="74" t="s">
        <v>722</v>
      </c>
      <c r="R151" s="74" t="s">
        <v>722</v>
      </c>
      <c r="S151" s="77" t="s">
        <v>1151</v>
      </c>
    </row>
    <row r="152" spans="1:19" ht="28.9">
      <c r="A152" s="75" t="s">
        <v>557</v>
      </c>
      <c r="B152" s="74" t="s">
        <v>527</v>
      </c>
      <c r="C152" s="74" t="s">
        <v>781</v>
      </c>
      <c r="D152" s="74" t="s">
        <v>782</v>
      </c>
      <c r="E152" s="74" t="s">
        <v>558</v>
      </c>
      <c r="F152" s="74" t="s">
        <v>1148</v>
      </c>
      <c r="G152" s="74" t="s">
        <v>744</v>
      </c>
      <c r="H152" s="74" t="s">
        <v>1065</v>
      </c>
      <c r="I152" s="74">
        <v>5</v>
      </c>
      <c r="J152" s="75">
        <v>24</v>
      </c>
      <c r="K152" s="74" t="s">
        <v>1129</v>
      </c>
      <c r="L152" s="75" t="s">
        <v>1130</v>
      </c>
      <c r="M152" s="75" t="s">
        <v>1131</v>
      </c>
      <c r="N152" s="74" t="s">
        <v>1146</v>
      </c>
      <c r="O152" s="74" t="s">
        <v>789</v>
      </c>
      <c r="P152" s="74" t="s">
        <v>721</v>
      </c>
      <c r="Q152" s="74" t="s">
        <v>722</v>
      </c>
      <c r="R152" s="74" t="s">
        <v>722</v>
      </c>
      <c r="S152" s="77" t="s">
        <v>1151</v>
      </c>
    </row>
    <row r="153" spans="1:19" ht="28.9">
      <c r="A153" s="75" t="s">
        <v>1160</v>
      </c>
      <c r="B153" s="74" t="s">
        <v>527</v>
      </c>
      <c r="C153" s="74" t="s">
        <v>1161</v>
      </c>
      <c r="D153" s="74" t="s">
        <v>782</v>
      </c>
      <c r="E153" s="74" t="s">
        <v>1162</v>
      </c>
      <c r="F153" s="74" t="s">
        <v>1163</v>
      </c>
      <c r="G153" s="74" t="s">
        <v>714</v>
      </c>
      <c r="H153" s="74" t="s">
        <v>715</v>
      </c>
      <c r="I153" s="74" t="s">
        <v>980</v>
      </c>
      <c r="J153" s="75">
        <v>54</v>
      </c>
      <c r="K153" s="74" t="s">
        <v>716</v>
      </c>
      <c r="L153" s="75" t="s">
        <v>717</v>
      </c>
      <c r="M153" s="75" t="s">
        <v>718</v>
      </c>
      <c r="N153" s="74" t="s">
        <v>1146</v>
      </c>
      <c r="O153" s="74" t="s">
        <v>789</v>
      </c>
      <c r="P153" s="74" t="s">
        <v>721</v>
      </c>
      <c r="Q153" s="74" t="s">
        <v>722</v>
      </c>
      <c r="R153" s="74" t="s">
        <v>722</v>
      </c>
      <c r="S153" s="77" t="s">
        <v>1164</v>
      </c>
    </row>
    <row r="154" spans="1:19" ht="28.9">
      <c r="A154" s="75" t="s">
        <v>1160</v>
      </c>
      <c r="B154" s="74" t="s">
        <v>527</v>
      </c>
      <c r="C154" s="74" t="s">
        <v>1161</v>
      </c>
      <c r="D154" s="74" t="s">
        <v>782</v>
      </c>
      <c r="E154" s="74" t="s">
        <v>1162</v>
      </c>
      <c r="F154" s="74" t="s">
        <v>1163</v>
      </c>
      <c r="G154" s="74" t="s">
        <v>714</v>
      </c>
      <c r="H154" s="74" t="s">
        <v>715</v>
      </c>
      <c r="I154" s="74" t="s">
        <v>980</v>
      </c>
      <c r="J154" s="75">
        <v>75</v>
      </c>
      <c r="K154" s="74" t="s">
        <v>983</v>
      </c>
      <c r="L154" s="75" t="s">
        <v>726</v>
      </c>
      <c r="M154" s="75" t="s">
        <v>984</v>
      </c>
      <c r="N154" s="74" t="s">
        <v>1146</v>
      </c>
      <c r="O154" s="74" t="s">
        <v>789</v>
      </c>
      <c r="P154" s="74" t="s">
        <v>721</v>
      </c>
      <c r="Q154" s="74" t="s">
        <v>722</v>
      </c>
      <c r="R154" s="74" t="s">
        <v>722</v>
      </c>
      <c r="S154" s="77" t="s">
        <v>1164</v>
      </c>
    </row>
    <row r="155" spans="1:19" ht="28.9">
      <c r="A155" s="75" t="s">
        <v>1160</v>
      </c>
      <c r="B155" s="74" t="s">
        <v>527</v>
      </c>
      <c r="C155" s="74" t="s">
        <v>1161</v>
      </c>
      <c r="D155" s="74" t="s">
        <v>782</v>
      </c>
      <c r="E155" s="74" t="s">
        <v>1162</v>
      </c>
      <c r="F155" s="74" t="s">
        <v>1163</v>
      </c>
      <c r="G155" s="74" t="s">
        <v>714</v>
      </c>
      <c r="H155" s="74" t="s">
        <v>715</v>
      </c>
      <c r="I155" s="74" t="s">
        <v>980</v>
      </c>
      <c r="J155" s="75">
        <v>57</v>
      </c>
      <c r="K155" s="74" t="s">
        <v>985</v>
      </c>
      <c r="L155" s="75" t="s">
        <v>730</v>
      </c>
      <c r="M155" s="75" t="s">
        <v>986</v>
      </c>
      <c r="N155" s="74" t="s">
        <v>1146</v>
      </c>
      <c r="O155" s="74" t="s">
        <v>789</v>
      </c>
      <c r="P155" s="74" t="s">
        <v>721</v>
      </c>
      <c r="Q155" s="74" t="s">
        <v>722</v>
      </c>
      <c r="R155" s="74" t="s">
        <v>722</v>
      </c>
      <c r="S155" s="77" t="s">
        <v>1164</v>
      </c>
    </row>
    <row r="156" spans="1:19" ht="28.9">
      <c r="A156" s="75" t="s">
        <v>603</v>
      </c>
      <c r="B156" s="74" t="s">
        <v>527</v>
      </c>
      <c r="C156" s="74" t="s">
        <v>1165</v>
      </c>
      <c r="D156" s="74" t="s">
        <v>1166</v>
      </c>
      <c r="E156" s="49" t="s">
        <v>604</v>
      </c>
      <c r="F156" s="74" t="s">
        <v>1167</v>
      </c>
      <c r="G156" s="74" t="s">
        <v>744</v>
      </c>
      <c r="H156" s="74" t="s">
        <v>993</v>
      </c>
      <c r="I156" s="74">
        <v>10</v>
      </c>
      <c r="J156" s="75">
        <v>31</v>
      </c>
      <c r="K156" s="74" t="s">
        <v>1168</v>
      </c>
      <c r="L156" s="75" t="s">
        <v>1169</v>
      </c>
      <c r="M156" s="75" t="s">
        <v>1170</v>
      </c>
      <c r="N156" s="74" t="s">
        <v>1171</v>
      </c>
      <c r="O156" s="74" t="s">
        <v>789</v>
      </c>
      <c r="P156" s="74" t="s">
        <v>721</v>
      </c>
      <c r="Q156" s="74" t="s">
        <v>722</v>
      </c>
      <c r="R156" s="74" t="s">
        <v>722</v>
      </c>
      <c r="S156" s="77" t="s">
        <v>1172</v>
      </c>
    </row>
    <row r="157" spans="1:19" ht="28.9">
      <c r="A157" s="75" t="s">
        <v>603</v>
      </c>
      <c r="B157" s="74" t="s">
        <v>527</v>
      </c>
      <c r="C157" s="74" t="s">
        <v>1165</v>
      </c>
      <c r="D157" s="74" t="s">
        <v>1166</v>
      </c>
      <c r="E157" s="49" t="s">
        <v>604</v>
      </c>
      <c r="F157" s="74" t="s">
        <v>1167</v>
      </c>
      <c r="G157" s="74" t="s">
        <v>744</v>
      </c>
      <c r="H157" s="74" t="s">
        <v>993</v>
      </c>
      <c r="I157" s="74">
        <v>10</v>
      </c>
      <c r="J157" s="75">
        <v>4</v>
      </c>
      <c r="K157" s="74" t="s">
        <v>1126</v>
      </c>
      <c r="L157" s="75" t="s">
        <v>1127</v>
      </c>
      <c r="M157" s="75" t="s">
        <v>1128</v>
      </c>
      <c r="N157" s="74" t="s">
        <v>1171</v>
      </c>
      <c r="O157" s="74" t="s">
        <v>789</v>
      </c>
      <c r="P157" s="74" t="s">
        <v>721</v>
      </c>
      <c r="Q157" s="74" t="s">
        <v>722</v>
      </c>
      <c r="R157" s="74" t="s">
        <v>722</v>
      </c>
      <c r="S157" s="77" t="s">
        <v>1172</v>
      </c>
    </row>
    <row r="158" spans="1:19" ht="28.9">
      <c r="A158" s="75" t="s">
        <v>603</v>
      </c>
      <c r="B158" s="74" t="s">
        <v>527</v>
      </c>
      <c r="C158" s="74" t="s">
        <v>1165</v>
      </c>
      <c r="D158" s="74" t="s">
        <v>1166</v>
      </c>
      <c r="E158" s="49" t="s">
        <v>604</v>
      </c>
      <c r="F158" s="74" t="s">
        <v>1167</v>
      </c>
      <c r="G158" s="74" t="s">
        <v>744</v>
      </c>
      <c r="H158" s="74" t="s">
        <v>993</v>
      </c>
      <c r="I158" s="74">
        <v>10</v>
      </c>
      <c r="J158" s="75">
        <v>7</v>
      </c>
      <c r="K158" s="74" t="s">
        <v>1173</v>
      </c>
      <c r="L158" s="75" t="s">
        <v>999</v>
      </c>
      <c r="M158" s="75" t="s">
        <v>1174</v>
      </c>
      <c r="N158" s="74" t="s">
        <v>1171</v>
      </c>
      <c r="O158" s="74" t="s">
        <v>789</v>
      </c>
      <c r="P158" s="74" t="s">
        <v>721</v>
      </c>
      <c r="Q158" s="74" t="s">
        <v>722</v>
      </c>
      <c r="R158" s="74" t="s">
        <v>722</v>
      </c>
      <c r="S158" s="77" t="s">
        <v>1172</v>
      </c>
    </row>
    <row r="159" spans="1:19" ht="43.15">
      <c r="A159" s="75" t="s">
        <v>605</v>
      </c>
      <c r="B159" s="74" t="s">
        <v>527</v>
      </c>
      <c r="C159" s="74" t="s">
        <v>1165</v>
      </c>
      <c r="D159" s="74" t="s">
        <v>1166</v>
      </c>
      <c r="E159" s="49" t="s">
        <v>606</v>
      </c>
      <c r="F159" s="74" t="s">
        <v>1175</v>
      </c>
      <c r="G159" s="74" t="s">
        <v>744</v>
      </c>
      <c r="H159" s="74" t="s">
        <v>1065</v>
      </c>
      <c r="I159" s="74">
        <v>5</v>
      </c>
      <c r="J159" s="75">
        <v>3</v>
      </c>
      <c r="K159" s="74" t="s">
        <v>1176</v>
      </c>
      <c r="L159" s="75" t="s">
        <v>787</v>
      </c>
      <c r="M159" s="75" t="s">
        <v>1177</v>
      </c>
      <c r="N159" s="74" t="s">
        <v>1171</v>
      </c>
      <c r="O159" s="74" t="s">
        <v>789</v>
      </c>
      <c r="P159" s="74" t="s">
        <v>721</v>
      </c>
      <c r="Q159" s="74" t="s">
        <v>722</v>
      </c>
      <c r="R159" s="74" t="s">
        <v>722</v>
      </c>
      <c r="S159" s="77" t="s">
        <v>722</v>
      </c>
    </row>
    <row r="160" spans="1:19" ht="43.15">
      <c r="A160" s="75" t="s">
        <v>605</v>
      </c>
      <c r="B160" s="74" t="s">
        <v>527</v>
      </c>
      <c r="C160" s="74" t="s">
        <v>1165</v>
      </c>
      <c r="D160" s="74" t="s">
        <v>1166</v>
      </c>
      <c r="E160" s="49" t="s">
        <v>606</v>
      </c>
      <c r="F160" s="74" t="s">
        <v>1175</v>
      </c>
      <c r="G160" s="74" t="s">
        <v>744</v>
      </c>
      <c r="H160" s="74" t="s">
        <v>1065</v>
      </c>
      <c r="I160" s="74">
        <v>5</v>
      </c>
      <c r="J160" s="75">
        <v>2</v>
      </c>
      <c r="K160" s="74" t="s">
        <v>1178</v>
      </c>
      <c r="L160" s="75" t="s">
        <v>1179</v>
      </c>
      <c r="M160" s="75" t="s">
        <v>1180</v>
      </c>
      <c r="N160" s="74" t="s">
        <v>1171</v>
      </c>
      <c r="O160" s="74" t="s">
        <v>789</v>
      </c>
      <c r="P160" s="74" t="s">
        <v>721</v>
      </c>
      <c r="Q160" s="74" t="s">
        <v>722</v>
      </c>
      <c r="R160" s="74" t="s">
        <v>722</v>
      </c>
      <c r="S160" s="77" t="s">
        <v>722</v>
      </c>
    </row>
    <row r="161" spans="1:19" ht="43.15">
      <c r="A161" s="75" t="s">
        <v>605</v>
      </c>
      <c r="B161" s="74" t="s">
        <v>527</v>
      </c>
      <c r="C161" s="74" t="s">
        <v>1165</v>
      </c>
      <c r="D161" s="74" t="s">
        <v>1166</v>
      </c>
      <c r="E161" s="49" t="s">
        <v>606</v>
      </c>
      <c r="F161" s="74" t="s">
        <v>1175</v>
      </c>
      <c r="G161" s="74" t="s">
        <v>744</v>
      </c>
      <c r="H161" s="74" t="s">
        <v>1065</v>
      </c>
      <c r="I161" s="74">
        <v>5</v>
      </c>
      <c r="J161" s="75">
        <v>7</v>
      </c>
      <c r="K161" s="74" t="s">
        <v>1173</v>
      </c>
      <c r="L161" s="75" t="s">
        <v>999</v>
      </c>
      <c r="M161" s="75" t="s">
        <v>1174</v>
      </c>
      <c r="N161" s="74" t="s">
        <v>1171</v>
      </c>
      <c r="O161" s="74" t="s">
        <v>789</v>
      </c>
      <c r="P161" s="74" t="s">
        <v>721</v>
      </c>
      <c r="Q161" s="74" t="s">
        <v>722</v>
      </c>
      <c r="R161" s="74" t="s">
        <v>722</v>
      </c>
      <c r="S161" s="77" t="s">
        <v>722</v>
      </c>
    </row>
    <row r="162" spans="1:19" ht="57.6">
      <c r="A162" s="75" t="s">
        <v>607</v>
      </c>
      <c r="B162" s="74" t="s">
        <v>527</v>
      </c>
      <c r="C162" s="74" t="s">
        <v>1165</v>
      </c>
      <c r="D162" s="74" t="s">
        <v>1166</v>
      </c>
      <c r="E162" s="49" t="s">
        <v>608</v>
      </c>
      <c r="F162" s="74" t="s">
        <v>1181</v>
      </c>
      <c r="G162" s="74" t="s">
        <v>1182</v>
      </c>
      <c r="H162" s="74" t="s">
        <v>1183</v>
      </c>
      <c r="I162" s="74">
        <v>50</v>
      </c>
      <c r="J162" s="75">
        <v>30</v>
      </c>
      <c r="K162" s="74" t="s">
        <v>1184</v>
      </c>
      <c r="L162" s="75" t="s">
        <v>968</v>
      </c>
      <c r="M162" s="75" t="s">
        <v>1185</v>
      </c>
      <c r="N162" s="74" t="s">
        <v>1171</v>
      </c>
      <c r="O162" s="74" t="s">
        <v>789</v>
      </c>
      <c r="P162" s="74" t="s">
        <v>721</v>
      </c>
      <c r="Q162" s="74" t="s">
        <v>722</v>
      </c>
      <c r="R162" s="74" t="s">
        <v>722</v>
      </c>
      <c r="S162" s="77" t="s">
        <v>722</v>
      </c>
    </row>
    <row r="163" spans="1:19" ht="57.6">
      <c r="A163" s="75" t="s">
        <v>607</v>
      </c>
      <c r="B163" s="74" t="s">
        <v>527</v>
      </c>
      <c r="C163" s="74" t="s">
        <v>1165</v>
      </c>
      <c r="D163" s="74" t="s">
        <v>1166</v>
      </c>
      <c r="E163" s="49" t="s">
        <v>608</v>
      </c>
      <c r="F163" s="74" t="s">
        <v>1181</v>
      </c>
      <c r="G163" s="74" t="s">
        <v>1182</v>
      </c>
      <c r="H163" s="74" t="s">
        <v>1183</v>
      </c>
      <c r="I163" s="74">
        <v>50</v>
      </c>
      <c r="J163" s="75">
        <v>4</v>
      </c>
      <c r="K163" s="74" t="s">
        <v>1126</v>
      </c>
      <c r="L163" s="75" t="s">
        <v>1127</v>
      </c>
      <c r="M163" s="75" t="s">
        <v>1128</v>
      </c>
      <c r="N163" s="74" t="s">
        <v>1171</v>
      </c>
      <c r="O163" s="74" t="s">
        <v>789</v>
      </c>
      <c r="P163" s="74" t="s">
        <v>721</v>
      </c>
      <c r="Q163" s="74" t="s">
        <v>722</v>
      </c>
      <c r="R163" s="74" t="s">
        <v>722</v>
      </c>
      <c r="S163" s="77" t="s">
        <v>722</v>
      </c>
    </row>
    <row r="164" spans="1:19" ht="57.6">
      <c r="A164" s="75" t="s">
        <v>607</v>
      </c>
      <c r="B164" s="74" t="s">
        <v>527</v>
      </c>
      <c r="C164" s="74" t="s">
        <v>1165</v>
      </c>
      <c r="D164" s="74" t="s">
        <v>1166</v>
      </c>
      <c r="E164" s="49" t="s">
        <v>608</v>
      </c>
      <c r="F164" s="74" t="s">
        <v>1181</v>
      </c>
      <c r="G164" s="74" t="s">
        <v>1182</v>
      </c>
      <c r="H164" s="74" t="s">
        <v>1183</v>
      </c>
      <c r="I164" s="74">
        <v>50</v>
      </c>
      <c r="J164" s="75">
        <v>7</v>
      </c>
      <c r="K164" s="74" t="s">
        <v>1173</v>
      </c>
      <c r="L164" s="75" t="s">
        <v>999</v>
      </c>
      <c r="M164" s="75" t="s">
        <v>1174</v>
      </c>
      <c r="N164" s="74" t="s">
        <v>1171</v>
      </c>
      <c r="O164" s="74" t="s">
        <v>789</v>
      </c>
      <c r="P164" s="74" t="s">
        <v>721</v>
      </c>
      <c r="Q164" s="74" t="s">
        <v>722</v>
      </c>
      <c r="R164" s="74" t="s">
        <v>722</v>
      </c>
      <c r="S164" s="77" t="s">
        <v>722</v>
      </c>
    </row>
    <row r="165" spans="1:19" ht="57.6">
      <c r="A165" s="75" t="s">
        <v>609</v>
      </c>
      <c r="B165" s="74" t="s">
        <v>527</v>
      </c>
      <c r="C165" s="74" t="s">
        <v>1165</v>
      </c>
      <c r="D165" s="74" t="s">
        <v>1166</v>
      </c>
      <c r="E165" s="49" t="s">
        <v>610</v>
      </c>
      <c r="F165" s="74" t="s">
        <v>1186</v>
      </c>
      <c r="G165" s="74" t="s">
        <v>1182</v>
      </c>
      <c r="H165" s="74" t="s">
        <v>1187</v>
      </c>
      <c r="I165" s="74">
        <v>100</v>
      </c>
      <c r="J165" s="75">
        <v>89</v>
      </c>
      <c r="K165" s="74" t="s">
        <v>1188</v>
      </c>
      <c r="L165" s="75" t="s">
        <v>968</v>
      </c>
      <c r="M165" s="75" t="s">
        <v>1189</v>
      </c>
      <c r="N165" s="74" t="s">
        <v>1171</v>
      </c>
      <c r="O165" s="74" t="s">
        <v>789</v>
      </c>
      <c r="P165" s="74" t="s">
        <v>721</v>
      </c>
      <c r="Q165" s="74" t="s">
        <v>722</v>
      </c>
      <c r="R165" s="74" t="s">
        <v>722</v>
      </c>
      <c r="S165" s="77" t="s">
        <v>722</v>
      </c>
    </row>
    <row r="166" spans="1:19" ht="57.6">
      <c r="A166" s="75" t="s">
        <v>609</v>
      </c>
      <c r="B166" s="74" t="s">
        <v>527</v>
      </c>
      <c r="C166" s="74" t="s">
        <v>1165</v>
      </c>
      <c r="D166" s="74" t="s">
        <v>1166</v>
      </c>
      <c r="E166" s="49" t="s">
        <v>610</v>
      </c>
      <c r="F166" s="74" t="s">
        <v>1186</v>
      </c>
      <c r="G166" s="74" t="s">
        <v>1182</v>
      </c>
      <c r="H166" s="74" t="s">
        <v>1187</v>
      </c>
      <c r="I166" s="74">
        <v>100</v>
      </c>
      <c r="J166" s="75">
        <v>4</v>
      </c>
      <c r="K166" s="74" t="s">
        <v>1126</v>
      </c>
      <c r="L166" s="75" t="s">
        <v>1127</v>
      </c>
      <c r="M166" s="75" t="s">
        <v>1128</v>
      </c>
      <c r="N166" s="74" t="s">
        <v>1171</v>
      </c>
      <c r="O166" s="74" t="s">
        <v>789</v>
      </c>
      <c r="P166" s="74" t="s">
        <v>721</v>
      </c>
      <c r="Q166" s="74" t="s">
        <v>722</v>
      </c>
      <c r="R166" s="74" t="s">
        <v>722</v>
      </c>
      <c r="S166" s="77" t="s">
        <v>722</v>
      </c>
    </row>
    <row r="167" spans="1:19" ht="57.6">
      <c r="A167" s="75" t="s">
        <v>609</v>
      </c>
      <c r="B167" s="74" t="s">
        <v>527</v>
      </c>
      <c r="C167" s="74" t="s">
        <v>1165</v>
      </c>
      <c r="D167" s="74" t="s">
        <v>1166</v>
      </c>
      <c r="E167" s="49" t="s">
        <v>610</v>
      </c>
      <c r="F167" s="74" t="s">
        <v>1186</v>
      </c>
      <c r="G167" s="74" t="s">
        <v>1182</v>
      </c>
      <c r="H167" s="74" t="s">
        <v>1187</v>
      </c>
      <c r="I167" s="74">
        <v>100</v>
      </c>
      <c r="J167" s="75">
        <v>7</v>
      </c>
      <c r="K167" s="74" t="s">
        <v>1173</v>
      </c>
      <c r="L167" s="75" t="s">
        <v>999</v>
      </c>
      <c r="M167" s="75" t="s">
        <v>1174</v>
      </c>
      <c r="N167" s="74" t="s">
        <v>1171</v>
      </c>
      <c r="O167" s="74" t="s">
        <v>789</v>
      </c>
      <c r="P167" s="74" t="s">
        <v>721</v>
      </c>
      <c r="Q167" s="74" t="s">
        <v>722</v>
      </c>
      <c r="R167" s="74" t="s">
        <v>722</v>
      </c>
      <c r="S167" s="77" t="s">
        <v>722</v>
      </c>
    </row>
    <row r="168" spans="1:19" ht="72">
      <c r="A168" s="75" t="s">
        <v>611</v>
      </c>
      <c r="B168" s="74" t="s">
        <v>527</v>
      </c>
      <c r="C168" s="74" t="s">
        <v>1165</v>
      </c>
      <c r="D168" s="74" t="s">
        <v>1166</v>
      </c>
      <c r="E168" s="49" t="s">
        <v>612</v>
      </c>
      <c r="F168" s="74" t="s">
        <v>1190</v>
      </c>
      <c r="G168" s="74" t="s">
        <v>1182</v>
      </c>
      <c r="H168" s="74" t="s">
        <v>1183</v>
      </c>
      <c r="I168" s="74">
        <v>50</v>
      </c>
      <c r="J168" s="75">
        <v>18</v>
      </c>
      <c r="K168" s="74" t="s">
        <v>967</v>
      </c>
      <c r="L168" s="75" t="s">
        <v>968</v>
      </c>
      <c r="M168" s="75" t="s">
        <v>969</v>
      </c>
      <c r="N168" s="74" t="s">
        <v>748</v>
      </c>
      <c r="O168" s="74" t="s">
        <v>789</v>
      </c>
      <c r="P168" s="74" t="s">
        <v>721</v>
      </c>
      <c r="Q168" s="74" t="s">
        <v>1191</v>
      </c>
      <c r="R168" s="74" t="s">
        <v>722</v>
      </c>
      <c r="S168" s="77" t="s">
        <v>722</v>
      </c>
    </row>
    <row r="169" spans="1:19" ht="72">
      <c r="A169" s="75" t="s">
        <v>611</v>
      </c>
      <c r="B169" s="74" t="s">
        <v>527</v>
      </c>
      <c r="C169" s="74" t="s">
        <v>1165</v>
      </c>
      <c r="D169" s="74" t="s">
        <v>1166</v>
      </c>
      <c r="E169" s="49" t="s">
        <v>612</v>
      </c>
      <c r="F169" s="74" t="s">
        <v>1190</v>
      </c>
      <c r="G169" s="74" t="s">
        <v>1182</v>
      </c>
      <c r="H169" s="74" t="s">
        <v>1183</v>
      </c>
      <c r="I169" s="74">
        <v>50</v>
      </c>
      <c r="J169" s="75">
        <v>7</v>
      </c>
      <c r="K169" s="74" t="s">
        <v>1173</v>
      </c>
      <c r="L169" s="75" t="s">
        <v>999</v>
      </c>
      <c r="M169" s="75" t="s">
        <v>1174</v>
      </c>
      <c r="N169" s="74" t="s">
        <v>748</v>
      </c>
      <c r="O169" s="74" t="s">
        <v>789</v>
      </c>
      <c r="P169" s="74" t="s">
        <v>721</v>
      </c>
      <c r="Q169" s="74" t="s">
        <v>1191</v>
      </c>
      <c r="R169" s="74" t="s">
        <v>722</v>
      </c>
      <c r="S169" s="77" t="s">
        <v>722</v>
      </c>
    </row>
    <row r="170" spans="1:19" ht="72">
      <c r="A170" s="75" t="s">
        <v>613</v>
      </c>
      <c r="B170" s="74" t="s">
        <v>527</v>
      </c>
      <c r="C170" s="74" t="s">
        <v>1165</v>
      </c>
      <c r="D170" s="74" t="s">
        <v>1166</v>
      </c>
      <c r="E170" s="49" t="s">
        <v>614</v>
      </c>
      <c r="F170" s="74" t="s">
        <v>1192</v>
      </c>
      <c r="G170" s="74" t="s">
        <v>1182</v>
      </c>
      <c r="H170" s="74" t="s">
        <v>1183</v>
      </c>
      <c r="I170" s="74">
        <v>50</v>
      </c>
      <c r="J170" s="75">
        <v>18</v>
      </c>
      <c r="K170" s="74" t="s">
        <v>967</v>
      </c>
      <c r="L170" s="75" t="s">
        <v>968</v>
      </c>
      <c r="M170" s="75" t="s">
        <v>969</v>
      </c>
      <c r="N170" s="74" t="s">
        <v>748</v>
      </c>
      <c r="O170" s="74" t="s">
        <v>789</v>
      </c>
      <c r="P170" s="74" t="s">
        <v>721</v>
      </c>
      <c r="Q170" s="74" t="s">
        <v>1191</v>
      </c>
      <c r="R170" s="74" t="s">
        <v>722</v>
      </c>
      <c r="S170" s="77" t="s">
        <v>722</v>
      </c>
    </row>
    <row r="171" spans="1:19" ht="72">
      <c r="A171" s="75" t="s">
        <v>613</v>
      </c>
      <c r="B171" s="74" t="s">
        <v>527</v>
      </c>
      <c r="C171" s="74" t="s">
        <v>1165</v>
      </c>
      <c r="D171" s="74" t="s">
        <v>1166</v>
      </c>
      <c r="E171" s="49" t="s">
        <v>614</v>
      </c>
      <c r="F171" s="74" t="s">
        <v>1192</v>
      </c>
      <c r="G171" s="74" t="s">
        <v>1182</v>
      </c>
      <c r="H171" s="74" t="s">
        <v>1183</v>
      </c>
      <c r="I171" s="74">
        <v>50</v>
      </c>
      <c r="J171" s="75">
        <v>7</v>
      </c>
      <c r="K171" s="74" t="s">
        <v>1173</v>
      </c>
      <c r="L171" s="75" t="s">
        <v>999</v>
      </c>
      <c r="M171" s="75" t="s">
        <v>1174</v>
      </c>
      <c r="N171" s="74" t="s">
        <v>748</v>
      </c>
      <c r="O171" s="74" t="s">
        <v>789</v>
      </c>
      <c r="P171" s="74" t="s">
        <v>721</v>
      </c>
      <c r="Q171" s="74" t="s">
        <v>1191</v>
      </c>
      <c r="R171" s="74" t="s">
        <v>722</v>
      </c>
      <c r="S171" s="77" t="s">
        <v>722</v>
      </c>
    </row>
    <row r="172" spans="1:19" ht="72">
      <c r="A172" s="75" t="s">
        <v>615</v>
      </c>
      <c r="B172" s="74" t="s">
        <v>527</v>
      </c>
      <c r="C172" s="74" t="s">
        <v>1165</v>
      </c>
      <c r="D172" s="74" t="s">
        <v>1166</v>
      </c>
      <c r="E172" s="49" t="s">
        <v>616</v>
      </c>
      <c r="F172" s="74" t="s">
        <v>1193</v>
      </c>
      <c r="G172" s="74" t="s">
        <v>744</v>
      </c>
      <c r="H172" s="74" t="s">
        <v>993</v>
      </c>
      <c r="I172" s="74">
        <v>10</v>
      </c>
      <c r="J172" s="75">
        <v>34</v>
      </c>
      <c r="K172" s="74" t="s">
        <v>1194</v>
      </c>
      <c r="L172" s="75" t="s">
        <v>1169</v>
      </c>
      <c r="M172" s="75" t="s">
        <v>1195</v>
      </c>
      <c r="N172" s="74" t="s">
        <v>1171</v>
      </c>
      <c r="O172" s="74" t="s">
        <v>789</v>
      </c>
      <c r="P172" s="74" t="s">
        <v>721</v>
      </c>
      <c r="Q172" s="74" t="s">
        <v>1191</v>
      </c>
      <c r="R172" s="74" t="s">
        <v>722</v>
      </c>
      <c r="S172" s="77" t="s">
        <v>1196</v>
      </c>
    </row>
    <row r="173" spans="1:19" ht="72">
      <c r="A173" s="75" t="s">
        <v>615</v>
      </c>
      <c r="B173" s="74" t="s">
        <v>527</v>
      </c>
      <c r="C173" s="74" t="s">
        <v>1165</v>
      </c>
      <c r="D173" s="74" t="s">
        <v>1166</v>
      </c>
      <c r="E173" s="49" t="s">
        <v>616</v>
      </c>
      <c r="F173" s="74" t="s">
        <v>1193</v>
      </c>
      <c r="G173" s="74" t="s">
        <v>744</v>
      </c>
      <c r="H173" s="74" t="s">
        <v>993</v>
      </c>
      <c r="I173" s="74">
        <v>10</v>
      </c>
      <c r="J173" s="75">
        <v>7</v>
      </c>
      <c r="K173" s="74" t="s">
        <v>1173</v>
      </c>
      <c r="L173" s="75" t="s">
        <v>999</v>
      </c>
      <c r="M173" s="75" t="s">
        <v>1174</v>
      </c>
      <c r="N173" s="74" t="s">
        <v>1171</v>
      </c>
      <c r="O173" s="74" t="s">
        <v>789</v>
      </c>
      <c r="P173" s="74" t="s">
        <v>721</v>
      </c>
      <c r="Q173" s="74" t="s">
        <v>1191</v>
      </c>
      <c r="R173" s="74" t="s">
        <v>722</v>
      </c>
      <c r="S173" s="77" t="s">
        <v>1196</v>
      </c>
    </row>
    <row r="174" spans="1:19" ht="72">
      <c r="A174" s="75" t="s">
        <v>617</v>
      </c>
      <c r="B174" s="74" t="s">
        <v>527</v>
      </c>
      <c r="C174" s="74" t="s">
        <v>1165</v>
      </c>
      <c r="D174" s="74" t="s">
        <v>1166</v>
      </c>
      <c r="E174" s="49" t="s">
        <v>618</v>
      </c>
      <c r="F174" s="74" t="s">
        <v>1197</v>
      </c>
      <c r="G174" s="74" t="s">
        <v>1182</v>
      </c>
      <c r="H174" s="74" t="s">
        <v>1183</v>
      </c>
      <c r="I174" s="74">
        <v>50</v>
      </c>
      <c r="J174" s="75">
        <v>30</v>
      </c>
      <c r="K174" s="74" t="s">
        <v>1184</v>
      </c>
      <c r="L174" s="75" t="s">
        <v>968</v>
      </c>
      <c r="M174" s="75" t="s">
        <v>1185</v>
      </c>
      <c r="N174" s="74" t="s">
        <v>748</v>
      </c>
      <c r="O174" s="74" t="s">
        <v>789</v>
      </c>
      <c r="P174" s="74" t="s">
        <v>721</v>
      </c>
      <c r="Q174" s="74" t="s">
        <v>1191</v>
      </c>
      <c r="R174" s="74" t="s">
        <v>722</v>
      </c>
      <c r="S174" s="77" t="s">
        <v>722</v>
      </c>
    </row>
    <row r="175" spans="1:19" ht="72">
      <c r="A175" s="75" t="s">
        <v>617</v>
      </c>
      <c r="B175" s="74" t="s">
        <v>527</v>
      </c>
      <c r="C175" s="74" t="s">
        <v>1165</v>
      </c>
      <c r="D175" s="74" t="s">
        <v>1166</v>
      </c>
      <c r="E175" s="49" t="s">
        <v>618</v>
      </c>
      <c r="F175" s="74" t="s">
        <v>1197</v>
      </c>
      <c r="G175" s="74" t="s">
        <v>1182</v>
      </c>
      <c r="H175" s="74" t="s">
        <v>1183</v>
      </c>
      <c r="I175" s="74">
        <v>50</v>
      </c>
      <c r="J175" s="75">
        <v>7</v>
      </c>
      <c r="K175" s="74" t="s">
        <v>1173</v>
      </c>
      <c r="L175" s="75" t="s">
        <v>999</v>
      </c>
      <c r="M175" s="75" t="s">
        <v>1174</v>
      </c>
      <c r="N175" s="74" t="s">
        <v>748</v>
      </c>
      <c r="O175" s="74" t="s">
        <v>789</v>
      </c>
      <c r="P175" s="74" t="s">
        <v>721</v>
      </c>
      <c r="Q175" s="74" t="s">
        <v>1191</v>
      </c>
      <c r="R175" s="74" t="s">
        <v>722</v>
      </c>
      <c r="S175" s="77" t="s">
        <v>722</v>
      </c>
    </row>
    <row r="176" spans="1:19" ht="70.150000000000006" customHeight="1">
      <c r="A176" s="75" t="s">
        <v>619</v>
      </c>
      <c r="B176" s="74" t="s">
        <v>527</v>
      </c>
      <c r="C176" s="74" t="s">
        <v>1198</v>
      </c>
      <c r="D176" s="74" t="s">
        <v>1199</v>
      </c>
      <c r="E176" s="49" t="s">
        <v>620</v>
      </c>
      <c r="F176" s="74" t="s">
        <v>1200</v>
      </c>
      <c r="G176" s="74" t="s">
        <v>744</v>
      </c>
      <c r="H176" s="74" t="s">
        <v>785</v>
      </c>
      <c r="I176" s="74">
        <v>2</v>
      </c>
      <c r="J176" s="75">
        <v>37</v>
      </c>
      <c r="K176" s="74" t="s">
        <v>1201</v>
      </c>
      <c r="L176" s="75" t="s">
        <v>785</v>
      </c>
      <c r="M176" s="75" t="s">
        <v>1202</v>
      </c>
      <c r="N176" s="74" t="s">
        <v>748</v>
      </c>
      <c r="O176" s="74" t="s">
        <v>789</v>
      </c>
      <c r="P176" s="74" t="s">
        <v>721</v>
      </c>
      <c r="Q176" s="74" t="s">
        <v>722</v>
      </c>
      <c r="R176" s="74" t="s">
        <v>722</v>
      </c>
      <c r="S176" s="77" t="s">
        <v>1203</v>
      </c>
    </row>
    <row r="177" spans="1:19" ht="70.150000000000006" customHeight="1">
      <c r="A177" s="75" t="s">
        <v>619</v>
      </c>
      <c r="B177" s="74" t="s">
        <v>527</v>
      </c>
      <c r="C177" s="74" t="s">
        <v>1198</v>
      </c>
      <c r="D177" s="74" t="s">
        <v>1199</v>
      </c>
      <c r="E177" s="49" t="s">
        <v>620</v>
      </c>
      <c r="F177" s="74" t="s">
        <v>1204</v>
      </c>
      <c r="G177" s="74" t="s">
        <v>744</v>
      </c>
      <c r="H177" s="74" t="s">
        <v>785</v>
      </c>
      <c r="I177" s="74">
        <v>2</v>
      </c>
      <c r="J177" s="75">
        <v>37</v>
      </c>
      <c r="K177" s="74" t="s">
        <v>1201</v>
      </c>
      <c r="L177" s="75" t="s">
        <v>785</v>
      </c>
      <c r="M177" s="75" t="s">
        <v>1202</v>
      </c>
      <c r="N177" s="74" t="s">
        <v>748</v>
      </c>
      <c r="O177" s="74" t="s">
        <v>789</v>
      </c>
      <c r="P177" s="74" t="s">
        <v>721</v>
      </c>
      <c r="Q177" s="74" t="s">
        <v>722</v>
      </c>
      <c r="R177" s="74" t="s">
        <v>722</v>
      </c>
      <c r="S177" s="77" t="s">
        <v>1203</v>
      </c>
    </row>
    <row r="178" spans="1:19" ht="70.150000000000006" customHeight="1">
      <c r="A178" s="75" t="s">
        <v>619</v>
      </c>
      <c r="B178" s="74" t="s">
        <v>527</v>
      </c>
      <c r="C178" s="74" t="s">
        <v>1198</v>
      </c>
      <c r="D178" s="74" t="s">
        <v>1199</v>
      </c>
      <c r="E178" s="49" t="s">
        <v>620</v>
      </c>
      <c r="F178" s="74" t="s">
        <v>1205</v>
      </c>
      <c r="G178" s="74" t="s">
        <v>744</v>
      </c>
      <c r="H178" s="74" t="s">
        <v>785</v>
      </c>
      <c r="I178" s="74">
        <v>2</v>
      </c>
      <c r="J178" s="75">
        <v>37</v>
      </c>
      <c r="K178" s="74" t="s">
        <v>1201</v>
      </c>
      <c r="L178" s="75" t="s">
        <v>785</v>
      </c>
      <c r="M178" s="75" t="s">
        <v>1202</v>
      </c>
      <c r="N178" s="74" t="s">
        <v>748</v>
      </c>
      <c r="O178" s="74" t="s">
        <v>789</v>
      </c>
      <c r="P178" s="74" t="s">
        <v>721</v>
      </c>
      <c r="Q178" s="74" t="s">
        <v>722</v>
      </c>
      <c r="R178" s="74" t="s">
        <v>722</v>
      </c>
      <c r="S178" s="77" t="s">
        <v>1203</v>
      </c>
    </row>
    <row r="179" spans="1:19" ht="70.150000000000006" customHeight="1">
      <c r="A179" s="75" t="s">
        <v>621</v>
      </c>
      <c r="B179" s="74" t="s">
        <v>527</v>
      </c>
      <c r="C179" s="74" t="s">
        <v>1198</v>
      </c>
      <c r="D179" s="74" t="s">
        <v>1199</v>
      </c>
      <c r="E179" s="49" t="s">
        <v>622</v>
      </c>
      <c r="F179" s="74" t="s">
        <v>1206</v>
      </c>
      <c r="G179" s="74" t="s">
        <v>744</v>
      </c>
      <c r="H179" s="74" t="s">
        <v>785</v>
      </c>
      <c r="I179" s="74">
        <v>2</v>
      </c>
      <c r="J179" s="75">
        <v>37</v>
      </c>
      <c r="K179" s="74" t="s">
        <v>1201</v>
      </c>
      <c r="L179" s="75" t="s">
        <v>785</v>
      </c>
      <c r="M179" s="75" t="s">
        <v>1202</v>
      </c>
      <c r="N179" s="74" t="s">
        <v>748</v>
      </c>
      <c r="O179" s="74" t="s">
        <v>789</v>
      </c>
      <c r="P179" s="74" t="s">
        <v>721</v>
      </c>
      <c r="Q179" s="74" t="s">
        <v>722</v>
      </c>
      <c r="R179" s="74" t="s">
        <v>722</v>
      </c>
      <c r="S179" s="77" t="s">
        <v>1207</v>
      </c>
    </row>
    <row r="180" spans="1:19" ht="70.150000000000006" customHeight="1">
      <c r="A180" s="75" t="s">
        <v>621</v>
      </c>
      <c r="B180" s="74" t="s">
        <v>527</v>
      </c>
      <c r="C180" s="74" t="s">
        <v>1198</v>
      </c>
      <c r="D180" s="74" t="s">
        <v>1199</v>
      </c>
      <c r="E180" s="49" t="s">
        <v>622</v>
      </c>
      <c r="F180" s="74" t="s">
        <v>1208</v>
      </c>
      <c r="G180" s="74" t="s">
        <v>744</v>
      </c>
      <c r="H180" s="74" t="s">
        <v>785</v>
      </c>
      <c r="I180" s="74">
        <v>2</v>
      </c>
      <c r="J180" s="75">
        <v>37</v>
      </c>
      <c r="K180" s="74" t="s">
        <v>1201</v>
      </c>
      <c r="L180" s="75" t="s">
        <v>785</v>
      </c>
      <c r="M180" s="75" t="s">
        <v>1202</v>
      </c>
      <c r="N180" s="74" t="s">
        <v>748</v>
      </c>
      <c r="O180" s="74" t="s">
        <v>789</v>
      </c>
      <c r="P180" s="74" t="s">
        <v>721</v>
      </c>
      <c r="Q180" s="74" t="s">
        <v>722</v>
      </c>
      <c r="R180" s="74" t="s">
        <v>722</v>
      </c>
      <c r="S180" s="77" t="s">
        <v>1207</v>
      </c>
    </row>
    <row r="181" spans="1:19" ht="70.150000000000006" customHeight="1">
      <c r="A181" s="75" t="s">
        <v>621</v>
      </c>
      <c r="B181" s="74" t="s">
        <v>527</v>
      </c>
      <c r="C181" s="74" t="s">
        <v>1198</v>
      </c>
      <c r="D181" s="74" t="s">
        <v>1199</v>
      </c>
      <c r="E181" s="49" t="s">
        <v>622</v>
      </c>
      <c r="F181" s="74" t="s">
        <v>1209</v>
      </c>
      <c r="G181" s="74" t="s">
        <v>744</v>
      </c>
      <c r="H181" s="74" t="s">
        <v>785</v>
      </c>
      <c r="I181" s="74">
        <v>2</v>
      </c>
      <c r="J181" s="75">
        <v>37</v>
      </c>
      <c r="K181" s="74" t="s">
        <v>1201</v>
      </c>
      <c r="L181" s="75" t="s">
        <v>785</v>
      </c>
      <c r="M181" s="75" t="s">
        <v>1202</v>
      </c>
      <c r="N181" s="74" t="s">
        <v>748</v>
      </c>
      <c r="O181" s="74" t="s">
        <v>789</v>
      </c>
      <c r="P181" s="74" t="s">
        <v>721</v>
      </c>
      <c r="Q181" s="74" t="s">
        <v>722</v>
      </c>
      <c r="R181" s="74" t="s">
        <v>722</v>
      </c>
      <c r="S181" s="77" t="s">
        <v>1207</v>
      </c>
    </row>
    <row r="182" spans="1:19" ht="70.150000000000006" customHeight="1">
      <c r="A182" s="75" t="s">
        <v>623</v>
      </c>
      <c r="B182" s="74" t="s">
        <v>527</v>
      </c>
      <c r="C182" s="74" t="s">
        <v>1210</v>
      </c>
      <c r="D182" s="74" t="s">
        <v>1211</v>
      </c>
      <c r="E182" s="49" t="s">
        <v>624</v>
      </c>
      <c r="F182" s="74" t="s">
        <v>1212</v>
      </c>
      <c r="G182" s="74" t="s">
        <v>744</v>
      </c>
      <c r="H182" s="74" t="s">
        <v>1065</v>
      </c>
      <c r="I182" s="74">
        <v>5</v>
      </c>
      <c r="J182" s="75">
        <v>22</v>
      </c>
      <c r="K182" s="74" t="s">
        <v>1213</v>
      </c>
      <c r="L182" s="75" t="s">
        <v>787</v>
      </c>
      <c r="M182" s="75" t="s">
        <v>1214</v>
      </c>
      <c r="N182" s="74" t="s">
        <v>748</v>
      </c>
      <c r="O182" s="74" t="s">
        <v>789</v>
      </c>
      <c r="P182" s="74" t="s">
        <v>721</v>
      </c>
      <c r="Q182" s="74" t="s">
        <v>722</v>
      </c>
      <c r="R182" s="74" t="s">
        <v>722</v>
      </c>
      <c r="S182" s="77" t="s">
        <v>1215</v>
      </c>
    </row>
    <row r="183" spans="1:19" ht="70.150000000000006" customHeight="1">
      <c r="A183" s="75" t="s">
        <v>623</v>
      </c>
      <c r="B183" s="74" t="s">
        <v>527</v>
      </c>
      <c r="C183" s="74" t="s">
        <v>1210</v>
      </c>
      <c r="D183" s="74" t="s">
        <v>1211</v>
      </c>
      <c r="E183" s="49" t="s">
        <v>624</v>
      </c>
      <c r="F183" s="74" t="s">
        <v>1212</v>
      </c>
      <c r="G183" s="74" t="s">
        <v>744</v>
      </c>
      <c r="H183" s="74" t="s">
        <v>1065</v>
      </c>
      <c r="I183" s="74">
        <v>5</v>
      </c>
      <c r="J183" s="75">
        <v>31</v>
      </c>
      <c r="K183" s="74" t="s">
        <v>1216</v>
      </c>
      <c r="L183" s="75" t="s">
        <v>791</v>
      </c>
      <c r="M183" s="75" t="s">
        <v>1217</v>
      </c>
      <c r="N183" s="74" t="s">
        <v>748</v>
      </c>
      <c r="O183" s="74" t="s">
        <v>789</v>
      </c>
      <c r="P183" s="74" t="s">
        <v>721</v>
      </c>
      <c r="Q183" s="74" t="s">
        <v>722</v>
      </c>
      <c r="R183" s="74" t="s">
        <v>722</v>
      </c>
      <c r="S183" s="77" t="s">
        <v>1215</v>
      </c>
    </row>
    <row r="184" spans="1:19" ht="70.150000000000006" customHeight="1">
      <c r="A184" s="75" t="s">
        <v>623</v>
      </c>
      <c r="B184" s="74" t="s">
        <v>527</v>
      </c>
      <c r="C184" s="74" t="s">
        <v>1210</v>
      </c>
      <c r="D184" s="74" t="s">
        <v>1211</v>
      </c>
      <c r="E184" s="49" t="s">
        <v>624</v>
      </c>
      <c r="F184" s="74" t="s">
        <v>1212</v>
      </c>
      <c r="G184" s="74" t="s">
        <v>744</v>
      </c>
      <c r="H184" s="74" t="s">
        <v>1065</v>
      </c>
      <c r="I184" s="74">
        <v>5</v>
      </c>
      <c r="J184" s="75">
        <v>36</v>
      </c>
      <c r="K184" s="74" t="s">
        <v>1218</v>
      </c>
      <c r="L184" s="75" t="s">
        <v>794</v>
      </c>
      <c r="M184" s="75" t="s">
        <v>1219</v>
      </c>
      <c r="N184" s="74" t="s">
        <v>748</v>
      </c>
      <c r="O184" s="74" t="s">
        <v>789</v>
      </c>
      <c r="P184" s="74" t="s">
        <v>721</v>
      </c>
      <c r="Q184" s="74" t="s">
        <v>722</v>
      </c>
      <c r="R184" s="74" t="s">
        <v>722</v>
      </c>
      <c r="S184" s="77" t="s">
        <v>1215</v>
      </c>
    </row>
    <row r="185" spans="1:19" ht="70.150000000000006" customHeight="1">
      <c r="A185" s="75" t="s">
        <v>623</v>
      </c>
      <c r="B185" s="74" t="s">
        <v>527</v>
      </c>
      <c r="C185" s="74" t="s">
        <v>1210</v>
      </c>
      <c r="D185" s="74" t="s">
        <v>1211</v>
      </c>
      <c r="E185" s="49" t="s">
        <v>624</v>
      </c>
      <c r="F185" s="74" t="s">
        <v>1212</v>
      </c>
      <c r="G185" s="74" t="s">
        <v>744</v>
      </c>
      <c r="H185" s="74" t="s">
        <v>1065</v>
      </c>
      <c r="I185" s="74">
        <v>5</v>
      </c>
      <c r="J185" s="75">
        <v>28</v>
      </c>
      <c r="K185" s="74" t="s">
        <v>1220</v>
      </c>
      <c r="L185" s="75" t="s">
        <v>797</v>
      </c>
      <c r="M185" s="75" t="s">
        <v>1221</v>
      </c>
      <c r="N185" s="74" t="s">
        <v>748</v>
      </c>
      <c r="O185" s="74" t="s">
        <v>789</v>
      </c>
      <c r="P185" s="74" t="s">
        <v>721</v>
      </c>
      <c r="Q185" s="74" t="s">
        <v>722</v>
      </c>
      <c r="R185" s="74" t="s">
        <v>722</v>
      </c>
      <c r="S185" s="77" t="s">
        <v>1215</v>
      </c>
    </row>
    <row r="186" spans="1:19" ht="70.150000000000006" customHeight="1">
      <c r="A186" s="75" t="s">
        <v>623</v>
      </c>
      <c r="B186" s="74" t="s">
        <v>527</v>
      </c>
      <c r="C186" s="74" t="s">
        <v>1210</v>
      </c>
      <c r="D186" s="74" t="s">
        <v>1211</v>
      </c>
      <c r="E186" s="49" t="s">
        <v>624</v>
      </c>
      <c r="F186" s="74" t="s">
        <v>1212</v>
      </c>
      <c r="G186" s="74" t="s">
        <v>744</v>
      </c>
      <c r="H186" s="74" t="s">
        <v>1065</v>
      </c>
      <c r="I186" s="74">
        <v>5</v>
      </c>
      <c r="J186" s="75">
        <v>50</v>
      </c>
      <c r="K186" s="74" t="s">
        <v>1222</v>
      </c>
      <c r="L186" s="75" t="s">
        <v>800</v>
      </c>
      <c r="M186" s="75" t="s">
        <v>1223</v>
      </c>
      <c r="N186" s="74" t="s">
        <v>748</v>
      </c>
      <c r="O186" s="74" t="s">
        <v>789</v>
      </c>
      <c r="P186" s="74" t="s">
        <v>721</v>
      </c>
      <c r="Q186" s="74" t="s">
        <v>722</v>
      </c>
      <c r="R186" s="74" t="s">
        <v>722</v>
      </c>
      <c r="S186" s="77" t="s">
        <v>1215</v>
      </c>
    </row>
    <row r="187" spans="1:19" ht="70.150000000000006" customHeight="1">
      <c r="A187" s="75" t="s">
        <v>623</v>
      </c>
      <c r="B187" s="74" t="s">
        <v>527</v>
      </c>
      <c r="C187" s="74" t="s">
        <v>1210</v>
      </c>
      <c r="D187" s="74" t="s">
        <v>1211</v>
      </c>
      <c r="E187" s="49" t="s">
        <v>624</v>
      </c>
      <c r="F187" s="74" t="s">
        <v>1212</v>
      </c>
      <c r="G187" s="74" t="s">
        <v>744</v>
      </c>
      <c r="H187" s="74" t="s">
        <v>1065</v>
      </c>
      <c r="I187" s="74">
        <v>5</v>
      </c>
      <c r="J187" s="75">
        <v>55</v>
      </c>
      <c r="K187" s="74" t="s">
        <v>1224</v>
      </c>
      <c r="L187" s="75" t="s">
        <v>803</v>
      </c>
      <c r="M187" s="75" t="s">
        <v>1225</v>
      </c>
      <c r="N187" s="74" t="s">
        <v>748</v>
      </c>
      <c r="O187" s="74" t="s">
        <v>789</v>
      </c>
      <c r="P187" s="74" t="s">
        <v>721</v>
      </c>
      <c r="Q187" s="74" t="s">
        <v>722</v>
      </c>
      <c r="R187" s="74" t="s">
        <v>722</v>
      </c>
      <c r="S187" s="77" t="s">
        <v>1215</v>
      </c>
    </row>
    <row r="188" spans="1:19" ht="70.150000000000006" customHeight="1">
      <c r="A188" s="75" t="s">
        <v>623</v>
      </c>
      <c r="B188" s="74" t="s">
        <v>527</v>
      </c>
      <c r="C188" s="74" t="s">
        <v>1210</v>
      </c>
      <c r="D188" s="74" t="s">
        <v>1211</v>
      </c>
      <c r="E188" s="49" t="s">
        <v>624</v>
      </c>
      <c r="F188" s="74" t="s">
        <v>1212</v>
      </c>
      <c r="G188" s="74" t="s">
        <v>744</v>
      </c>
      <c r="H188" s="74" t="s">
        <v>1065</v>
      </c>
      <c r="I188" s="74">
        <v>5</v>
      </c>
      <c r="J188" s="75">
        <v>39</v>
      </c>
      <c r="K188" s="74" t="s">
        <v>1226</v>
      </c>
      <c r="L188" s="75" t="s">
        <v>806</v>
      </c>
      <c r="M188" s="75" t="s">
        <v>1227</v>
      </c>
      <c r="N188" s="74" t="s">
        <v>748</v>
      </c>
      <c r="O188" s="74" t="s">
        <v>789</v>
      </c>
      <c r="P188" s="74" t="s">
        <v>721</v>
      </c>
      <c r="Q188" s="74" t="s">
        <v>722</v>
      </c>
      <c r="R188" s="74" t="s">
        <v>722</v>
      </c>
      <c r="S188" s="77" t="s">
        <v>1215</v>
      </c>
    </row>
    <row r="189" spans="1:19" ht="70.150000000000006" customHeight="1">
      <c r="A189" s="75" t="s">
        <v>623</v>
      </c>
      <c r="B189" s="74" t="s">
        <v>527</v>
      </c>
      <c r="C189" s="74" t="s">
        <v>1210</v>
      </c>
      <c r="D189" s="74" t="s">
        <v>1211</v>
      </c>
      <c r="E189" s="49" t="s">
        <v>624</v>
      </c>
      <c r="F189" s="74" t="s">
        <v>1212</v>
      </c>
      <c r="G189" s="74" t="s">
        <v>744</v>
      </c>
      <c r="H189" s="74" t="s">
        <v>1065</v>
      </c>
      <c r="I189" s="74">
        <v>5</v>
      </c>
      <c r="J189" s="75">
        <v>48</v>
      </c>
      <c r="K189" s="74" t="s">
        <v>1228</v>
      </c>
      <c r="L189" s="75" t="s">
        <v>809</v>
      </c>
      <c r="M189" s="75" t="s">
        <v>1229</v>
      </c>
      <c r="N189" s="74" t="s">
        <v>748</v>
      </c>
      <c r="O189" s="74" t="s">
        <v>789</v>
      </c>
      <c r="P189" s="74" t="s">
        <v>721</v>
      </c>
      <c r="Q189" s="74" t="s">
        <v>722</v>
      </c>
      <c r="R189" s="74" t="s">
        <v>722</v>
      </c>
      <c r="S189" s="77" t="s">
        <v>1215</v>
      </c>
    </row>
    <row r="190" spans="1:19" ht="70.150000000000006" customHeight="1">
      <c r="A190" s="75" t="s">
        <v>623</v>
      </c>
      <c r="B190" s="74" t="s">
        <v>527</v>
      </c>
      <c r="C190" s="74" t="s">
        <v>1210</v>
      </c>
      <c r="D190" s="74" t="s">
        <v>1211</v>
      </c>
      <c r="E190" s="49" t="s">
        <v>624</v>
      </c>
      <c r="F190" s="74" t="s">
        <v>1212</v>
      </c>
      <c r="G190" s="74" t="s">
        <v>744</v>
      </c>
      <c r="H190" s="74" t="s">
        <v>1065</v>
      </c>
      <c r="I190" s="74">
        <v>5</v>
      </c>
      <c r="J190" s="75">
        <v>29</v>
      </c>
      <c r="K190" s="74" t="s">
        <v>1230</v>
      </c>
      <c r="L190" s="75" t="s">
        <v>812</v>
      </c>
      <c r="M190" s="75" t="s">
        <v>1231</v>
      </c>
      <c r="N190" s="74" t="s">
        <v>748</v>
      </c>
      <c r="O190" s="74" t="s">
        <v>789</v>
      </c>
      <c r="P190" s="74" t="s">
        <v>721</v>
      </c>
      <c r="Q190" s="74" t="s">
        <v>722</v>
      </c>
      <c r="R190" s="74" t="s">
        <v>722</v>
      </c>
      <c r="S190" s="77" t="s">
        <v>1215</v>
      </c>
    </row>
    <row r="191" spans="1:19" ht="70.150000000000006" customHeight="1">
      <c r="A191" s="75" t="s">
        <v>623</v>
      </c>
      <c r="B191" s="74" t="s">
        <v>527</v>
      </c>
      <c r="C191" s="74" t="s">
        <v>1210</v>
      </c>
      <c r="D191" s="74" t="s">
        <v>1211</v>
      </c>
      <c r="E191" s="49" t="s">
        <v>624</v>
      </c>
      <c r="F191" s="74" t="s">
        <v>1212</v>
      </c>
      <c r="G191" s="74" t="s">
        <v>744</v>
      </c>
      <c r="H191" s="74" t="s">
        <v>1065</v>
      </c>
      <c r="I191" s="74">
        <v>5</v>
      </c>
      <c r="J191" s="75">
        <v>4</v>
      </c>
      <c r="K191" s="74" t="s">
        <v>1232</v>
      </c>
      <c r="L191" s="75" t="s">
        <v>1127</v>
      </c>
      <c r="M191" s="75" t="s">
        <v>1128</v>
      </c>
      <c r="N191" s="74" t="s">
        <v>748</v>
      </c>
      <c r="O191" s="74" t="s">
        <v>789</v>
      </c>
      <c r="P191" s="74" t="s">
        <v>721</v>
      </c>
      <c r="Q191" s="74" t="s">
        <v>722</v>
      </c>
      <c r="R191" s="74" t="s">
        <v>722</v>
      </c>
      <c r="S191" s="77" t="s">
        <v>1215</v>
      </c>
    </row>
    <row r="192" spans="1:19" ht="70.150000000000006" customHeight="1">
      <c r="A192" s="75" t="s">
        <v>623</v>
      </c>
      <c r="B192" s="74" t="s">
        <v>527</v>
      </c>
      <c r="C192" s="74" t="s">
        <v>1210</v>
      </c>
      <c r="D192" s="74" t="s">
        <v>1211</v>
      </c>
      <c r="E192" s="49" t="s">
        <v>624</v>
      </c>
      <c r="F192" s="74" t="s">
        <v>1212</v>
      </c>
      <c r="G192" s="74" t="s">
        <v>744</v>
      </c>
      <c r="H192" s="74" t="s">
        <v>1065</v>
      </c>
      <c r="I192" s="74">
        <v>5</v>
      </c>
      <c r="J192" s="75">
        <v>24</v>
      </c>
      <c r="K192" s="74" t="s">
        <v>1233</v>
      </c>
      <c r="L192" s="75" t="s">
        <v>1130</v>
      </c>
      <c r="M192" s="75" t="s">
        <v>1131</v>
      </c>
      <c r="N192" s="74" t="s">
        <v>748</v>
      </c>
      <c r="O192" s="74" t="s">
        <v>789</v>
      </c>
      <c r="P192" s="74" t="s">
        <v>721</v>
      </c>
      <c r="Q192" s="74" t="s">
        <v>722</v>
      </c>
      <c r="R192" s="74" t="s">
        <v>722</v>
      </c>
      <c r="S192" s="77" t="s">
        <v>1215</v>
      </c>
    </row>
    <row r="193" spans="1:19" ht="70.150000000000006" customHeight="1">
      <c r="A193" s="75" t="s">
        <v>623</v>
      </c>
      <c r="B193" s="74" t="s">
        <v>527</v>
      </c>
      <c r="C193" s="74" t="s">
        <v>1210</v>
      </c>
      <c r="D193" s="74" t="s">
        <v>1211</v>
      </c>
      <c r="E193" s="49" t="s">
        <v>624</v>
      </c>
      <c r="F193" s="74" t="s">
        <v>1212</v>
      </c>
      <c r="G193" s="74" t="s">
        <v>744</v>
      </c>
      <c r="H193" s="74" t="s">
        <v>1065</v>
      </c>
      <c r="I193" s="74">
        <v>5</v>
      </c>
      <c r="J193" s="75">
        <v>7</v>
      </c>
      <c r="K193" s="74" t="s">
        <v>1234</v>
      </c>
      <c r="L193" s="75" t="s">
        <v>999</v>
      </c>
      <c r="M193" s="75" t="s">
        <v>1174</v>
      </c>
      <c r="N193" s="74" t="s">
        <v>748</v>
      </c>
      <c r="O193" s="74" t="s">
        <v>789</v>
      </c>
      <c r="P193" s="74" t="s">
        <v>721</v>
      </c>
      <c r="Q193" s="74" t="s">
        <v>722</v>
      </c>
      <c r="R193" s="74" t="s">
        <v>722</v>
      </c>
      <c r="S193" s="77" t="s">
        <v>1215</v>
      </c>
    </row>
    <row r="194" spans="1:19" ht="70.150000000000006" customHeight="1">
      <c r="A194" s="75" t="s">
        <v>625</v>
      </c>
      <c r="B194" s="74" t="s">
        <v>527</v>
      </c>
      <c r="C194" s="74" t="s">
        <v>1210</v>
      </c>
      <c r="D194" s="74" t="s">
        <v>1211</v>
      </c>
      <c r="E194" s="49" t="s">
        <v>626</v>
      </c>
      <c r="F194" s="74" t="s">
        <v>1235</v>
      </c>
      <c r="G194" s="74" t="s">
        <v>744</v>
      </c>
      <c r="H194" s="74" t="s">
        <v>1065</v>
      </c>
      <c r="I194" s="74">
        <v>5</v>
      </c>
      <c r="J194" s="75">
        <v>22</v>
      </c>
      <c r="K194" s="74" t="s">
        <v>1213</v>
      </c>
      <c r="L194" s="75" t="s">
        <v>787</v>
      </c>
      <c r="M194" s="75" t="s">
        <v>1214</v>
      </c>
      <c r="N194" s="74" t="s">
        <v>748</v>
      </c>
      <c r="O194" s="74" t="s">
        <v>789</v>
      </c>
      <c r="P194" s="74" t="s">
        <v>721</v>
      </c>
      <c r="Q194" s="74" t="s">
        <v>722</v>
      </c>
      <c r="R194" s="74" t="s">
        <v>722</v>
      </c>
      <c r="S194" s="77" t="s">
        <v>1236</v>
      </c>
    </row>
    <row r="195" spans="1:19" ht="70.150000000000006" customHeight="1">
      <c r="A195" s="75" t="s">
        <v>625</v>
      </c>
      <c r="B195" s="74" t="s">
        <v>527</v>
      </c>
      <c r="C195" s="74" t="s">
        <v>1210</v>
      </c>
      <c r="D195" s="74" t="s">
        <v>1211</v>
      </c>
      <c r="E195" s="49" t="s">
        <v>626</v>
      </c>
      <c r="F195" s="74" t="s">
        <v>1235</v>
      </c>
      <c r="G195" s="74" t="s">
        <v>744</v>
      </c>
      <c r="H195" s="74" t="s">
        <v>1065</v>
      </c>
      <c r="I195" s="74">
        <v>5</v>
      </c>
      <c r="J195" s="75">
        <v>31</v>
      </c>
      <c r="K195" s="74" t="s">
        <v>1216</v>
      </c>
      <c r="L195" s="75" t="s">
        <v>791</v>
      </c>
      <c r="M195" s="75" t="s">
        <v>1217</v>
      </c>
      <c r="N195" s="74" t="s">
        <v>748</v>
      </c>
      <c r="O195" s="74" t="s">
        <v>789</v>
      </c>
      <c r="P195" s="74" t="s">
        <v>721</v>
      </c>
      <c r="Q195" s="74" t="s">
        <v>722</v>
      </c>
      <c r="R195" s="74" t="s">
        <v>722</v>
      </c>
      <c r="S195" s="77" t="s">
        <v>1236</v>
      </c>
    </row>
    <row r="196" spans="1:19" ht="70.150000000000006" customHeight="1">
      <c r="A196" s="75" t="s">
        <v>625</v>
      </c>
      <c r="B196" s="74" t="s">
        <v>527</v>
      </c>
      <c r="C196" s="74" t="s">
        <v>1210</v>
      </c>
      <c r="D196" s="74" t="s">
        <v>1211</v>
      </c>
      <c r="E196" s="49" t="s">
        <v>626</v>
      </c>
      <c r="F196" s="74" t="s">
        <v>1235</v>
      </c>
      <c r="G196" s="74" t="s">
        <v>744</v>
      </c>
      <c r="H196" s="74" t="s">
        <v>1065</v>
      </c>
      <c r="I196" s="74">
        <v>5</v>
      </c>
      <c r="J196" s="75">
        <v>36</v>
      </c>
      <c r="K196" s="74" t="s">
        <v>1218</v>
      </c>
      <c r="L196" s="75" t="s">
        <v>794</v>
      </c>
      <c r="M196" s="75" t="s">
        <v>1219</v>
      </c>
      <c r="N196" s="74" t="s">
        <v>748</v>
      </c>
      <c r="O196" s="74" t="s">
        <v>789</v>
      </c>
      <c r="P196" s="74" t="s">
        <v>721</v>
      </c>
      <c r="Q196" s="74" t="s">
        <v>722</v>
      </c>
      <c r="R196" s="74" t="s">
        <v>722</v>
      </c>
      <c r="S196" s="77" t="s">
        <v>1236</v>
      </c>
    </row>
    <row r="197" spans="1:19" ht="70.150000000000006" customHeight="1">
      <c r="A197" s="75" t="s">
        <v>625</v>
      </c>
      <c r="B197" s="74" t="s">
        <v>527</v>
      </c>
      <c r="C197" s="74" t="s">
        <v>1210</v>
      </c>
      <c r="D197" s="74" t="s">
        <v>1211</v>
      </c>
      <c r="E197" s="49" t="s">
        <v>626</v>
      </c>
      <c r="F197" s="74" t="s">
        <v>1235</v>
      </c>
      <c r="G197" s="74" t="s">
        <v>744</v>
      </c>
      <c r="H197" s="74" t="s">
        <v>1065</v>
      </c>
      <c r="I197" s="74">
        <v>5</v>
      </c>
      <c r="J197" s="75">
        <v>28</v>
      </c>
      <c r="K197" s="74" t="s">
        <v>1220</v>
      </c>
      <c r="L197" s="75" t="s">
        <v>797</v>
      </c>
      <c r="M197" s="75" t="s">
        <v>1221</v>
      </c>
      <c r="N197" s="74" t="s">
        <v>748</v>
      </c>
      <c r="O197" s="74" t="s">
        <v>789</v>
      </c>
      <c r="P197" s="74" t="s">
        <v>721</v>
      </c>
      <c r="Q197" s="74" t="s">
        <v>722</v>
      </c>
      <c r="R197" s="74" t="s">
        <v>722</v>
      </c>
      <c r="S197" s="77" t="s">
        <v>1236</v>
      </c>
    </row>
    <row r="198" spans="1:19" ht="70.150000000000006" customHeight="1">
      <c r="A198" s="75" t="s">
        <v>625</v>
      </c>
      <c r="B198" s="74" t="s">
        <v>527</v>
      </c>
      <c r="C198" s="74" t="s">
        <v>1210</v>
      </c>
      <c r="D198" s="74" t="s">
        <v>1211</v>
      </c>
      <c r="E198" s="49" t="s">
        <v>626</v>
      </c>
      <c r="F198" s="74" t="s">
        <v>1235</v>
      </c>
      <c r="G198" s="74" t="s">
        <v>744</v>
      </c>
      <c r="H198" s="74" t="s">
        <v>1065</v>
      </c>
      <c r="I198" s="74">
        <v>5</v>
      </c>
      <c r="J198" s="75">
        <v>29</v>
      </c>
      <c r="K198" s="74" t="s">
        <v>1237</v>
      </c>
      <c r="L198" s="75" t="s">
        <v>800</v>
      </c>
      <c r="M198" s="75" t="s">
        <v>1231</v>
      </c>
      <c r="N198" s="74" t="s">
        <v>748</v>
      </c>
      <c r="O198" s="74" t="s">
        <v>789</v>
      </c>
      <c r="P198" s="74" t="s">
        <v>721</v>
      </c>
      <c r="Q198" s="74" t="s">
        <v>722</v>
      </c>
      <c r="R198" s="74" t="s">
        <v>722</v>
      </c>
      <c r="S198" s="77" t="s">
        <v>1236</v>
      </c>
    </row>
    <row r="199" spans="1:19" ht="70.150000000000006" customHeight="1">
      <c r="A199" s="75" t="s">
        <v>625</v>
      </c>
      <c r="B199" s="74" t="s">
        <v>527</v>
      </c>
      <c r="C199" s="74" t="s">
        <v>1210</v>
      </c>
      <c r="D199" s="74" t="s">
        <v>1211</v>
      </c>
      <c r="E199" s="49" t="s">
        <v>626</v>
      </c>
      <c r="F199" s="74" t="s">
        <v>1235</v>
      </c>
      <c r="G199" s="74" t="s">
        <v>744</v>
      </c>
      <c r="H199" s="74" t="s">
        <v>1065</v>
      </c>
      <c r="I199" s="74">
        <v>5</v>
      </c>
      <c r="J199" s="75">
        <v>4</v>
      </c>
      <c r="K199" s="74" t="s">
        <v>1232</v>
      </c>
      <c r="L199" s="75" t="s">
        <v>1127</v>
      </c>
      <c r="M199" s="75" t="s">
        <v>1128</v>
      </c>
      <c r="N199" s="74" t="s">
        <v>748</v>
      </c>
      <c r="O199" s="74" t="s">
        <v>789</v>
      </c>
      <c r="P199" s="74" t="s">
        <v>721</v>
      </c>
      <c r="Q199" s="74" t="s">
        <v>722</v>
      </c>
      <c r="R199" s="74" t="s">
        <v>722</v>
      </c>
      <c r="S199" s="77" t="s">
        <v>1236</v>
      </c>
    </row>
    <row r="200" spans="1:19" ht="70.150000000000006" customHeight="1">
      <c r="A200" s="75" t="s">
        <v>625</v>
      </c>
      <c r="B200" s="74" t="s">
        <v>527</v>
      </c>
      <c r="C200" s="74" t="s">
        <v>1210</v>
      </c>
      <c r="D200" s="74" t="s">
        <v>1211</v>
      </c>
      <c r="E200" s="49" t="s">
        <v>626</v>
      </c>
      <c r="F200" s="74" t="s">
        <v>1235</v>
      </c>
      <c r="G200" s="74" t="s">
        <v>744</v>
      </c>
      <c r="H200" s="74" t="s">
        <v>1065</v>
      </c>
      <c r="I200" s="74">
        <v>5</v>
      </c>
      <c r="J200" s="75">
        <v>24</v>
      </c>
      <c r="K200" s="74" t="s">
        <v>1233</v>
      </c>
      <c r="L200" s="75" t="s">
        <v>1130</v>
      </c>
      <c r="M200" s="75" t="s">
        <v>1131</v>
      </c>
      <c r="N200" s="74" t="s">
        <v>748</v>
      </c>
      <c r="O200" s="74" t="s">
        <v>789</v>
      </c>
      <c r="P200" s="74" t="s">
        <v>721</v>
      </c>
      <c r="Q200" s="74" t="s">
        <v>722</v>
      </c>
      <c r="R200" s="74" t="s">
        <v>722</v>
      </c>
      <c r="S200" s="77" t="s">
        <v>1236</v>
      </c>
    </row>
    <row r="201" spans="1:19" ht="70.150000000000006" customHeight="1">
      <c r="A201" s="75" t="s">
        <v>625</v>
      </c>
      <c r="B201" s="74" t="s">
        <v>527</v>
      </c>
      <c r="C201" s="74" t="s">
        <v>1210</v>
      </c>
      <c r="D201" s="74" t="s">
        <v>1211</v>
      </c>
      <c r="E201" s="49" t="s">
        <v>626</v>
      </c>
      <c r="F201" s="74" t="s">
        <v>1235</v>
      </c>
      <c r="G201" s="74" t="s">
        <v>744</v>
      </c>
      <c r="H201" s="74" t="s">
        <v>1065</v>
      </c>
      <c r="I201" s="74">
        <v>5</v>
      </c>
      <c r="J201" s="75">
        <v>7</v>
      </c>
      <c r="K201" s="74" t="s">
        <v>1234</v>
      </c>
      <c r="L201" s="75" t="s">
        <v>999</v>
      </c>
      <c r="M201" s="75" t="s">
        <v>1174</v>
      </c>
      <c r="N201" s="74" t="s">
        <v>748</v>
      </c>
      <c r="O201" s="74" t="s">
        <v>789</v>
      </c>
      <c r="P201" s="74" t="s">
        <v>721</v>
      </c>
      <c r="Q201" s="74" t="s">
        <v>722</v>
      </c>
      <c r="R201" s="74" t="s">
        <v>722</v>
      </c>
      <c r="S201" s="77" t="s">
        <v>1236</v>
      </c>
    </row>
    <row r="202" spans="1:19" ht="57.6">
      <c r="A202" s="75" t="s">
        <v>1238</v>
      </c>
      <c r="B202" s="74" t="s">
        <v>527</v>
      </c>
      <c r="C202" s="74" t="s">
        <v>1239</v>
      </c>
      <c r="D202" s="74" t="s">
        <v>1240</v>
      </c>
      <c r="E202" s="74" t="s">
        <v>1241</v>
      </c>
      <c r="F202" s="74" t="s">
        <v>1242</v>
      </c>
      <c r="G202" s="74" t="s">
        <v>744</v>
      </c>
      <c r="H202" s="74" t="s">
        <v>1065</v>
      </c>
      <c r="I202" s="74">
        <v>5</v>
      </c>
      <c r="J202" s="75">
        <v>4</v>
      </c>
      <c r="K202" s="74" t="s">
        <v>1243</v>
      </c>
      <c r="L202" s="75" t="s">
        <v>787</v>
      </c>
      <c r="M202" s="75" t="s">
        <v>1244</v>
      </c>
      <c r="N202" s="74" t="s">
        <v>1245</v>
      </c>
      <c r="O202" s="74" t="s">
        <v>789</v>
      </c>
      <c r="P202" s="74" t="s">
        <v>721</v>
      </c>
      <c r="Q202" s="74" t="s">
        <v>1246</v>
      </c>
      <c r="R202" s="74" t="s">
        <v>1247</v>
      </c>
      <c r="S202" s="77" t="s">
        <v>1248</v>
      </c>
    </row>
    <row r="203" spans="1:19" ht="57.6">
      <c r="A203" s="75" t="s">
        <v>1238</v>
      </c>
      <c r="B203" s="74" t="s">
        <v>527</v>
      </c>
      <c r="C203" s="74" t="s">
        <v>1239</v>
      </c>
      <c r="D203" s="74" t="s">
        <v>1240</v>
      </c>
      <c r="E203" s="74" t="s">
        <v>1241</v>
      </c>
      <c r="F203" s="74" t="s">
        <v>1242</v>
      </c>
      <c r="G203" s="74" t="s">
        <v>744</v>
      </c>
      <c r="H203" s="74" t="s">
        <v>1065</v>
      </c>
      <c r="I203" s="74">
        <v>5</v>
      </c>
      <c r="J203" s="75">
        <v>6</v>
      </c>
      <c r="K203" s="74" t="s">
        <v>1249</v>
      </c>
      <c r="L203" s="75" t="s">
        <v>791</v>
      </c>
      <c r="M203" s="75" t="s">
        <v>1250</v>
      </c>
      <c r="N203" s="74" t="s">
        <v>1245</v>
      </c>
      <c r="O203" s="74" t="s">
        <v>789</v>
      </c>
      <c r="P203" s="74" t="s">
        <v>721</v>
      </c>
      <c r="Q203" s="74" t="s">
        <v>1246</v>
      </c>
      <c r="R203" s="74" t="s">
        <v>1247</v>
      </c>
      <c r="S203" s="77" t="s">
        <v>1248</v>
      </c>
    </row>
    <row r="204" spans="1:19" ht="57.6">
      <c r="A204" s="75" t="s">
        <v>1238</v>
      </c>
      <c r="B204" s="74" t="s">
        <v>527</v>
      </c>
      <c r="C204" s="74" t="s">
        <v>1239</v>
      </c>
      <c r="D204" s="74" t="s">
        <v>1240</v>
      </c>
      <c r="E204" s="74" t="s">
        <v>1241</v>
      </c>
      <c r="F204" s="74" t="s">
        <v>1242</v>
      </c>
      <c r="G204" s="74" t="s">
        <v>744</v>
      </c>
      <c r="H204" s="74" t="s">
        <v>1065</v>
      </c>
      <c r="I204" s="74">
        <v>5</v>
      </c>
      <c r="J204" s="75">
        <v>5</v>
      </c>
      <c r="K204" s="74" t="s">
        <v>1251</v>
      </c>
      <c r="L204" s="75" t="s">
        <v>794</v>
      </c>
      <c r="M204" s="75" t="s">
        <v>1077</v>
      </c>
      <c r="N204" s="74" t="s">
        <v>1245</v>
      </c>
      <c r="O204" s="74" t="s">
        <v>789</v>
      </c>
      <c r="P204" s="74" t="s">
        <v>721</v>
      </c>
      <c r="Q204" s="74" t="s">
        <v>1246</v>
      </c>
      <c r="R204" s="74" t="s">
        <v>1247</v>
      </c>
      <c r="S204" s="77" t="s">
        <v>1248</v>
      </c>
    </row>
    <row r="205" spans="1:19" ht="57.6">
      <c r="A205" s="75" t="s">
        <v>1238</v>
      </c>
      <c r="B205" s="74" t="s">
        <v>527</v>
      </c>
      <c r="C205" s="74" t="s">
        <v>1239</v>
      </c>
      <c r="D205" s="74" t="s">
        <v>1240</v>
      </c>
      <c r="E205" s="74" t="s">
        <v>1241</v>
      </c>
      <c r="F205" s="74" t="s">
        <v>1242</v>
      </c>
      <c r="G205" s="74" t="s">
        <v>744</v>
      </c>
      <c r="H205" s="74" t="s">
        <v>1065</v>
      </c>
      <c r="I205" s="74">
        <v>5</v>
      </c>
      <c r="J205" s="75">
        <v>7</v>
      </c>
      <c r="K205" s="74" t="s">
        <v>1173</v>
      </c>
      <c r="L205" s="75" t="s">
        <v>999</v>
      </c>
      <c r="M205" s="75" t="s">
        <v>1174</v>
      </c>
      <c r="N205" s="74" t="s">
        <v>1245</v>
      </c>
      <c r="O205" s="74" t="s">
        <v>789</v>
      </c>
      <c r="P205" s="74" t="s">
        <v>721</v>
      </c>
      <c r="Q205" s="74" t="s">
        <v>1246</v>
      </c>
      <c r="R205" s="74" t="s">
        <v>1247</v>
      </c>
      <c r="S205" s="77" t="s">
        <v>1248</v>
      </c>
    </row>
    <row r="206" spans="1:19" ht="57.6">
      <c r="A206" s="75" t="s">
        <v>639</v>
      </c>
      <c r="B206" s="74" t="s">
        <v>527</v>
      </c>
      <c r="C206" s="74" t="s">
        <v>1239</v>
      </c>
      <c r="D206" s="74" t="s">
        <v>1240</v>
      </c>
      <c r="E206" s="74" t="s">
        <v>640</v>
      </c>
      <c r="F206" s="74" t="s">
        <v>1252</v>
      </c>
      <c r="G206" s="74" t="s">
        <v>965</v>
      </c>
      <c r="H206" s="74" t="s">
        <v>1253</v>
      </c>
      <c r="I206" s="74">
        <v>5</v>
      </c>
      <c r="J206" s="75">
        <v>5</v>
      </c>
      <c r="K206" s="74" t="s">
        <v>1254</v>
      </c>
      <c r="L206" s="75" t="s">
        <v>787</v>
      </c>
      <c r="M206" s="75" t="s">
        <v>1255</v>
      </c>
      <c r="N206" s="74" t="s">
        <v>1256</v>
      </c>
      <c r="O206" s="74" t="s">
        <v>789</v>
      </c>
      <c r="P206" s="74" t="s">
        <v>721</v>
      </c>
      <c r="Q206" s="74" t="s">
        <v>1246</v>
      </c>
      <c r="R206" s="74" t="s">
        <v>1257</v>
      </c>
      <c r="S206" s="77" t="s">
        <v>975</v>
      </c>
    </row>
    <row r="207" spans="1:19" ht="57.6">
      <c r="A207" s="75" t="s">
        <v>639</v>
      </c>
      <c r="B207" s="74" t="s">
        <v>527</v>
      </c>
      <c r="C207" s="74" t="s">
        <v>1239</v>
      </c>
      <c r="D207" s="74" t="s">
        <v>1240</v>
      </c>
      <c r="E207" s="74" t="s">
        <v>640</v>
      </c>
      <c r="F207" s="74" t="s">
        <v>1252</v>
      </c>
      <c r="G207" s="74" t="s">
        <v>965</v>
      </c>
      <c r="H207" s="74" t="s">
        <v>1253</v>
      </c>
      <c r="I207" s="74">
        <v>5</v>
      </c>
      <c r="J207" s="75">
        <v>8</v>
      </c>
      <c r="K207" s="74" t="s">
        <v>1258</v>
      </c>
      <c r="L207" s="75" t="s">
        <v>791</v>
      </c>
      <c r="M207" s="75" t="s">
        <v>1259</v>
      </c>
      <c r="N207" s="74" t="s">
        <v>1256</v>
      </c>
      <c r="O207" s="74" t="s">
        <v>789</v>
      </c>
      <c r="P207" s="74" t="s">
        <v>721</v>
      </c>
      <c r="Q207" s="74" t="s">
        <v>1246</v>
      </c>
      <c r="R207" s="74" t="s">
        <v>1257</v>
      </c>
      <c r="S207" s="77" t="s">
        <v>975</v>
      </c>
    </row>
    <row r="208" spans="1:19" ht="57.6">
      <c r="A208" s="75" t="s">
        <v>639</v>
      </c>
      <c r="B208" s="74" t="s">
        <v>527</v>
      </c>
      <c r="C208" s="74" t="s">
        <v>1239</v>
      </c>
      <c r="D208" s="74" t="s">
        <v>1240</v>
      </c>
      <c r="E208" s="74" t="s">
        <v>640</v>
      </c>
      <c r="F208" s="74" t="s">
        <v>1252</v>
      </c>
      <c r="G208" s="74" t="s">
        <v>965</v>
      </c>
      <c r="H208" s="74" t="s">
        <v>1253</v>
      </c>
      <c r="I208" s="74">
        <v>5</v>
      </c>
      <c r="J208" s="75">
        <v>5</v>
      </c>
      <c r="K208" s="74" t="s">
        <v>1260</v>
      </c>
      <c r="L208" s="75" t="s">
        <v>794</v>
      </c>
      <c r="M208" s="75" t="s">
        <v>1261</v>
      </c>
      <c r="N208" s="74" t="s">
        <v>1256</v>
      </c>
      <c r="O208" s="74" t="s">
        <v>789</v>
      </c>
      <c r="P208" s="74" t="s">
        <v>721</v>
      </c>
      <c r="Q208" s="74" t="s">
        <v>1246</v>
      </c>
      <c r="R208" s="74" t="s">
        <v>1257</v>
      </c>
      <c r="S208" s="77" t="s">
        <v>975</v>
      </c>
    </row>
    <row r="209" spans="1:19" ht="57.6">
      <c r="A209" s="75" t="s">
        <v>639</v>
      </c>
      <c r="B209" s="74" t="s">
        <v>527</v>
      </c>
      <c r="C209" s="74" t="s">
        <v>1239</v>
      </c>
      <c r="D209" s="74" t="s">
        <v>1240</v>
      </c>
      <c r="E209" s="74" t="s">
        <v>640</v>
      </c>
      <c r="F209" s="74" t="s">
        <v>1252</v>
      </c>
      <c r="G209" s="74" t="s">
        <v>965</v>
      </c>
      <c r="H209" s="74" t="s">
        <v>1253</v>
      </c>
      <c r="I209" s="74">
        <v>5</v>
      </c>
      <c r="J209" s="75">
        <v>31</v>
      </c>
      <c r="K209" s="74" t="s">
        <v>1262</v>
      </c>
      <c r="L209" s="75" t="s">
        <v>797</v>
      </c>
      <c r="M209" s="75" t="s">
        <v>1263</v>
      </c>
      <c r="N209" s="74" t="s">
        <v>1256</v>
      </c>
      <c r="O209" s="74" t="s">
        <v>789</v>
      </c>
      <c r="P209" s="74" t="s">
        <v>721</v>
      </c>
      <c r="Q209" s="74" t="s">
        <v>1246</v>
      </c>
      <c r="R209" s="74" t="s">
        <v>1257</v>
      </c>
      <c r="S209" s="77" t="s">
        <v>975</v>
      </c>
    </row>
    <row r="210" spans="1:19" ht="57.6">
      <c r="A210" s="75" t="s">
        <v>639</v>
      </c>
      <c r="B210" s="74" t="s">
        <v>527</v>
      </c>
      <c r="C210" s="74" t="s">
        <v>1239</v>
      </c>
      <c r="D210" s="74" t="s">
        <v>1240</v>
      </c>
      <c r="E210" s="74" t="s">
        <v>640</v>
      </c>
      <c r="F210" s="74" t="s">
        <v>1252</v>
      </c>
      <c r="G210" s="74" t="s">
        <v>965</v>
      </c>
      <c r="H210" s="74" t="s">
        <v>1253</v>
      </c>
      <c r="I210" s="74">
        <v>5</v>
      </c>
      <c r="J210" s="75">
        <v>33</v>
      </c>
      <c r="K210" s="74" t="s">
        <v>1264</v>
      </c>
      <c r="L210" s="75" t="s">
        <v>800</v>
      </c>
      <c r="M210" s="75" t="s">
        <v>1265</v>
      </c>
      <c r="N210" s="74" t="s">
        <v>1256</v>
      </c>
      <c r="O210" s="74" t="s">
        <v>789</v>
      </c>
      <c r="P210" s="74" t="s">
        <v>721</v>
      </c>
      <c r="Q210" s="74" t="s">
        <v>1246</v>
      </c>
      <c r="R210" s="74" t="s">
        <v>1257</v>
      </c>
      <c r="S210" s="77" t="s">
        <v>975</v>
      </c>
    </row>
    <row r="211" spans="1:19" ht="57.6">
      <c r="A211" s="75" t="s">
        <v>639</v>
      </c>
      <c r="B211" s="74" t="s">
        <v>527</v>
      </c>
      <c r="C211" s="74" t="s">
        <v>1239</v>
      </c>
      <c r="D211" s="74" t="s">
        <v>1240</v>
      </c>
      <c r="E211" s="74" t="s">
        <v>640</v>
      </c>
      <c r="F211" s="74" t="s">
        <v>1252</v>
      </c>
      <c r="G211" s="74" t="s">
        <v>965</v>
      </c>
      <c r="H211" s="74" t="s">
        <v>1253</v>
      </c>
      <c r="I211" s="74">
        <v>5</v>
      </c>
      <c r="J211" s="75">
        <v>8</v>
      </c>
      <c r="K211" s="74" t="s">
        <v>1266</v>
      </c>
      <c r="L211" s="75" t="s">
        <v>803</v>
      </c>
      <c r="M211" s="75" t="s">
        <v>1267</v>
      </c>
      <c r="N211" s="74" t="s">
        <v>1256</v>
      </c>
      <c r="O211" s="74" t="s">
        <v>789</v>
      </c>
      <c r="P211" s="74" t="s">
        <v>721</v>
      </c>
      <c r="Q211" s="74" t="s">
        <v>1246</v>
      </c>
      <c r="R211" s="74" t="s">
        <v>1257</v>
      </c>
      <c r="S211" s="77" t="s">
        <v>975</v>
      </c>
    </row>
    <row r="212" spans="1:19" ht="57.6">
      <c r="A212" s="75" t="s">
        <v>639</v>
      </c>
      <c r="B212" s="74" t="s">
        <v>527</v>
      </c>
      <c r="C212" s="74" t="s">
        <v>1239</v>
      </c>
      <c r="D212" s="74" t="s">
        <v>1240</v>
      </c>
      <c r="E212" s="74" t="s">
        <v>640</v>
      </c>
      <c r="F212" s="74" t="s">
        <v>1252</v>
      </c>
      <c r="G212" s="74" t="s">
        <v>965</v>
      </c>
      <c r="H212" s="74" t="s">
        <v>1253</v>
      </c>
      <c r="I212" s="74">
        <v>5</v>
      </c>
      <c r="J212" s="75">
        <v>24</v>
      </c>
      <c r="K212" s="74" t="s">
        <v>1268</v>
      </c>
      <c r="L212" s="75" t="s">
        <v>1269</v>
      </c>
      <c r="M212" s="75" t="s">
        <v>1270</v>
      </c>
      <c r="N212" s="74" t="s">
        <v>1256</v>
      </c>
      <c r="O212" s="74" t="s">
        <v>789</v>
      </c>
      <c r="P212" s="74" t="s">
        <v>721</v>
      </c>
      <c r="Q212" s="74" t="s">
        <v>1246</v>
      </c>
      <c r="R212" s="74" t="s">
        <v>1257</v>
      </c>
      <c r="S212" s="77" t="s">
        <v>975</v>
      </c>
    </row>
    <row r="213" spans="1:19" ht="57.6">
      <c r="A213" s="75" t="s">
        <v>639</v>
      </c>
      <c r="B213" s="74" t="s">
        <v>527</v>
      </c>
      <c r="C213" s="74" t="s">
        <v>1239</v>
      </c>
      <c r="D213" s="74" t="s">
        <v>1240</v>
      </c>
      <c r="E213" s="74" t="s">
        <v>640</v>
      </c>
      <c r="F213" s="74" t="s">
        <v>1252</v>
      </c>
      <c r="G213" s="74" t="s">
        <v>965</v>
      </c>
      <c r="H213" s="74" t="s">
        <v>1253</v>
      </c>
      <c r="I213" s="74">
        <v>5</v>
      </c>
      <c r="J213" s="75">
        <v>9</v>
      </c>
      <c r="K213" s="74" t="s">
        <v>1271</v>
      </c>
      <c r="L213" s="75" t="s">
        <v>1272</v>
      </c>
      <c r="M213" s="75" t="s">
        <v>1273</v>
      </c>
      <c r="N213" s="74" t="s">
        <v>1256</v>
      </c>
      <c r="O213" s="74" t="s">
        <v>789</v>
      </c>
      <c r="P213" s="74" t="s">
        <v>721</v>
      </c>
      <c r="Q213" s="74" t="s">
        <v>1246</v>
      </c>
      <c r="R213" s="74" t="s">
        <v>1257</v>
      </c>
      <c r="S213" s="77" t="s">
        <v>975</v>
      </c>
    </row>
    <row r="214" spans="1:19" ht="57.6">
      <c r="A214" s="75" t="s">
        <v>639</v>
      </c>
      <c r="B214" s="74" t="s">
        <v>527</v>
      </c>
      <c r="C214" s="74" t="s">
        <v>1239</v>
      </c>
      <c r="D214" s="74" t="s">
        <v>1240</v>
      </c>
      <c r="E214" s="74" t="s">
        <v>640</v>
      </c>
      <c r="F214" s="74" t="s">
        <v>1252</v>
      </c>
      <c r="G214" s="74" t="s">
        <v>965</v>
      </c>
      <c r="H214" s="74" t="s">
        <v>1253</v>
      </c>
      <c r="I214" s="74">
        <v>5</v>
      </c>
      <c r="J214" s="75">
        <v>7</v>
      </c>
      <c r="K214" s="74" t="s">
        <v>1274</v>
      </c>
      <c r="L214" s="75" t="s">
        <v>1275</v>
      </c>
      <c r="M214" s="75" t="s">
        <v>1276</v>
      </c>
      <c r="N214" s="74" t="s">
        <v>1256</v>
      </c>
      <c r="O214" s="74" t="s">
        <v>789</v>
      </c>
      <c r="P214" s="74" t="s">
        <v>721</v>
      </c>
      <c r="Q214" s="74" t="s">
        <v>1246</v>
      </c>
      <c r="R214" s="74" t="s">
        <v>1257</v>
      </c>
      <c r="S214" s="77" t="s">
        <v>975</v>
      </c>
    </row>
    <row r="215" spans="1:19" ht="57.6">
      <c r="A215" s="75" t="s">
        <v>639</v>
      </c>
      <c r="B215" s="74" t="s">
        <v>527</v>
      </c>
      <c r="C215" s="74" t="s">
        <v>1239</v>
      </c>
      <c r="D215" s="74" t="s">
        <v>1240</v>
      </c>
      <c r="E215" s="74" t="s">
        <v>640</v>
      </c>
      <c r="F215" s="74" t="s">
        <v>1252</v>
      </c>
      <c r="G215" s="74" t="s">
        <v>965</v>
      </c>
      <c r="H215" s="74" t="s">
        <v>1253</v>
      </c>
      <c r="I215" s="74">
        <v>5</v>
      </c>
      <c r="J215" s="75">
        <v>9</v>
      </c>
      <c r="K215" s="74" t="s">
        <v>1277</v>
      </c>
      <c r="L215" s="75" t="s">
        <v>1278</v>
      </c>
      <c r="M215" s="75" t="s">
        <v>1279</v>
      </c>
      <c r="N215" s="74" t="s">
        <v>1256</v>
      </c>
      <c r="O215" s="74" t="s">
        <v>789</v>
      </c>
      <c r="P215" s="74" t="s">
        <v>721</v>
      </c>
      <c r="Q215" s="74" t="s">
        <v>1246</v>
      </c>
      <c r="R215" s="74" t="s">
        <v>1257</v>
      </c>
      <c r="S215" s="77" t="s">
        <v>975</v>
      </c>
    </row>
    <row r="216" spans="1:19" ht="57.6">
      <c r="A216" s="75" t="s">
        <v>639</v>
      </c>
      <c r="B216" s="74" t="s">
        <v>527</v>
      </c>
      <c r="C216" s="74" t="s">
        <v>1239</v>
      </c>
      <c r="D216" s="74" t="s">
        <v>1240</v>
      </c>
      <c r="E216" s="74" t="s">
        <v>640</v>
      </c>
      <c r="F216" s="74" t="s">
        <v>1252</v>
      </c>
      <c r="G216" s="74" t="s">
        <v>965</v>
      </c>
      <c r="H216" s="74" t="s">
        <v>1253</v>
      </c>
      <c r="I216" s="74">
        <v>5</v>
      </c>
      <c r="J216" s="75">
        <v>8</v>
      </c>
      <c r="K216" s="74" t="s">
        <v>1280</v>
      </c>
      <c r="L216" s="75" t="s">
        <v>1281</v>
      </c>
      <c r="M216" s="75" t="s">
        <v>1282</v>
      </c>
      <c r="N216" s="74" t="s">
        <v>1256</v>
      </c>
      <c r="O216" s="74" t="s">
        <v>789</v>
      </c>
      <c r="P216" s="74" t="s">
        <v>721</v>
      </c>
      <c r="Q216" s="74" t="s">
        <v>1246</v>
      </c>
      <c r="R216" s="74" t="s">
        <v>1257</v>
      </c>
      <c r="S216" s="77" t="s">
        <v>975</v>
      </c>
    </row>
    <row r="217" spans="1:19" ht="57.6">
      <c r="A217" s="75" t="s">
        <v>639</v>
      </c>
      <c r="B217" s="74" t="s">
        <v>527</v>
      </c>
      <c r="C217" s="74" t="s">
        <v>1239</v>
      </c>
      <c r="D217" s="74" t="s">
        <v>1240</v>
      </c>
      <c r="E217" s="74" t="s">
        <v>640</v>
      </c>
      <c r="F217" s="74" t="s">
        <v>1252</v>
      </c>
      <c r="G217" s="74" t="s">
        <v>965</v>
      </c>
      <c r="H217" s="74" t="s">
        <v>1253</v>
      </c>
      <c r="I217" s="74">
        <v>5</v>
      </c>
      <c r="J217" s="75">
        <v>6</v>
      </c>
      <c r="K217" s="74" t="s">
        <v>1283</v>
      </c>
      <c r="L217" s="75" t="s">
        <v>1284</v>
      </c>
      <c r="M217" s="75" t="s">
        <v>1285</v>
      </c>
      <c r="N217" s="74" t="s">
        <v>1256</v>
      </c>
      <c r="O217" s="74" t="s">
        <v>789</v>
      </c>
      <c r="P217" s="74" t="s">
        <v>721</v>
      </c>
      <c r="Q217" s="74" t="s">
        <v>1246</v>
      </c>
      <c r="R217" s="74" t="s">
        <v>1257</v>
      </c>
      <c r="S217" s="77" t="s">
        <v>975</v>
      </c>
    </row>
    <row r="218" spans="1:19" ht="57.6">
      <c r="A218" s="75" t="s">
        <v>639</v>
      </c>
      <c r="B218" s="74" t="s">
        <v>527</v>
      </c>
      <c r="C218" s="74" t="s">
        <v>1239</v>
      </c>
      <c r="D218" s="74" t="s">
        <v>1240</v>
      </c>
      <c r="E218" s="74" t="s">
        <v>640</v>
      </c>
      <c r="F218" s="74" t="s">
        <v>1252</v>
      </c>
      <c r="G218" s="74" t="s">
        <v>965</v>
      </c>
      <c r="H218" s="74" t="s">
        <v>1253</v>
      </c>
      <c r="I218" s="74">
        <v>5</v>
      </c>
      <c r="J218" s="75">
        <v>6</v>
      </c>
      <c r="K218" s="74" t="s">
        <v>1286</v>
      </c>
      <c r="L218" s="75" t="s">
        <v>1287</v>
      </c>
      <c r="M218" s="75" t="s">
        <v>1288</v>
      </c>
      <c r="N218" s="74" t="s">
        <v>1256</v>
      </c>
      <c r="O218" s="74" t="s">
        <v>789</v>
      </c>
      <c r="P218" s="74" t="s">
        <v>721</v>
      </c>
      <c r="Q218" s="74" t="s">
        <v>1246</v>
      </c>
      <c r="R218" s="74" t="s">
        <v>1257</v>
      </c>
      <c r="S218" s="77" t="s">
        <v>975</v>
      </c>
    </row>
    <row r="219" spans="1:19" ht="57.6">
      <c r="A219" s="75" t="s">
        <v>639</v>
      </c>
      <c r="B219" s="74" t="s">
        <v>527</v>
      </c>
      <c r="C219" s="74" t="s">
        <v>1239</v>
      </c>
      <c r="D219" s="74" t="s">
        <v>1240</v>
      </c>
      <c r="E219" s="74" t="s">
        <v>640</v>
      </c>
      <c r="F219" s="74" t="s">
        <v>1252</v>
      </c>
      <c r="G219" s="74" t="s">
        <v>965</v>
      </c>
      <c r="H219" s="74" t="s">
        <v>1253</v>
      </c>
      <c r="I219" s="74">
        <v>5</v>
      </c>
      <c r="J219" s="75">
        <v>12</v>
      </c>
      <c r="K219" s="74" t="s">
        <v>1289</v>
      </c>
      <c r="L219" s="75" t="s">
        <v>1079</v>
      </c>
      <c r="M219" s="75" t="s">
        <v>1290</v>
      </c>
      <c r="N219" s="74" t="s">
        <v>1256</v>
      </c>
      <c r="O219" s="74" t="s">
        <v>789</v>
      </c>
      <c r="P219" s="74" t="s">
        <v>721</v>
      </c>
      <c r="Q219" s="74" t="s">
        <v>1246</v>
      </c>
      <c r="R219" s="74" t="s">
        <v>1257</v>
      </c>
      <c r="S219" s="77" t="s">
        <v>975</v>
      </c>
    </row>
    <row r="220" spans="1:19" ht="57.6">
      <c r="A220" s="75" t="s">
        <v>639</v>
      </c>
      <c r="B220" s="74" t="s">
        <v>527</v>
      </c>
      <c r="C220" s="74" t="s">
        <v>1239</v>
      </c>
      <c r="D220" s="74" t="s">
        <v>1240</v>
      </c>
      <c r="E220" s="74" t="s">
        <v>640</v>
      </c>
      <c r="F220" s="74" t="s">
        <v>1252</v>
      </c>
      <c r="G220" s="74" t="s">
        <v>965</v>
      </c>
      <c r="H220" s="74" t="s">
        <v>1253</v>
      </c>
      <c r="I220" s="74">
        <v>5</v>
      </c>
      <c r="J220" s="75">
        <v>8</v>
      </c>
      <c r="K220" s="74" t="s">
        <v>1291</v>
      </c>
      <c r="L220" s="75" t="s">
        <v>1292</v>
      </c>
      <c r="M220" s="75" t="s">
        <v>1293</v>
      </c>
      <c r="N220" s="74" t="s">
        <v>1256</v>
      </c>
      <c r="O220" s="74" t="s">
        <v>789</v>
      </c>
      <c r="P220" s="74" t="s">
        <v>721</v>
      </c>
      <c r="Q220" s="74" t="s">
        <v>1246</v>
      </c>
      <c r="R220" s="74" t="s">
        <v>1257</v>
      </c>
      <c r="S220" s="77" t="s">
        <v>975</v>
      </c>
    </row>
    <row r="221" spans="1:19" ht="57.6">
      <c r="A221" s="75" t="s">
        <v>639</v>
      </c>
      <c r="B221" s="74" t="s">
        <v>527</v>
      </c>
      <c r="C221" s="74" t="s">
        <v>1239</v>
      </c>
      <c r="D221" s="74" t="s">
        <v>1240</v>
      </c>
      <c r="E221" s="74" t="s">
        <v>640</v>
      </c>
      <c r="F221" s="74" t="s">
        <v>1252</v>
      </c>
      <c r="G221" s="74" t="s">
        <v>965</v>
      </c>
      <c r="H221" s="74" t="s">
        <v>1253</v>
      </c>
      <c r="I221" s="74">
        <v>5</v>
      </c>
      <c r="J221" s="75">
        <v>9</v>
      </c>
      <c r="K221" s="74" t="s">
        <v>1294</v>
      </c>
      <c r="L221" s="75" t="s">
        <v>1295</v>
      </c>
      <c r="M221" s="75" t="s">
        <v>1296</v>
      </c>
      <c r="N221" s="74" t="s">
        <v>1256</v>
      </c>
      <c r="O221" s="74" t="s">
        <v>789</v>
      </c>
      <c r="P221" s="74" t="s">
        <v>721</v>
      </c>
      <c r="Q221" s="74" t="s">
        <v>1246</v>
      </c>
      <c r="R221" s="74" t="s">
        <v>1257</v>
      </c>
      <c r="S221" s="77" t="s">
        <v>975</v>
      </c>
    </row>
    <row r="222" spans="1:19" ht="57.6">
      <c r="A222" s="75" t="s">
        <v>639</v>
      </c>
      <c r="B222" s="74" t="s">
        <v>527</v>
      </c>
      <c r="C222" s="74" t="s">
        <v>1239</v>
      </c>
      <c r="D222" s="74" t="s">
        <v>1240</v>
      </c>
      <c r="E222" s="74" t="s">
        <v>640</v>
      </c>
      <c r="F222" s="74" t="s">
        <v>1252</v>
      </c>
      <c r="G222" s="74" t="s">
        <v>965</v>
      </c>
      <c r="H222" s="74" t="s">
        <v>1253</v>
      </c>
      <c r="I222" s="74">
        <v>5</v>
      </c>
      <c r="J222" s="75">
        <v>7</v>
      </c>
      <c r="K222" s="74" t="s">
        <v>1297</v>
      </c>
      <c r="L222" s="75" t="s">
        <v>1298</v>
      </c>
      <c r="M222" s="75" t="s">
        <v>1299</v>
      </c>
      <c r="N222" s="74" t="s">
        <v>1256</v>
      </c>
      <c r="O222" s="74" t="s">
        <v>789</v>
      </c>
      <c r="P222" s="74" t="s">
        <v>721</v>
      </c>
      <c r="Q222" s="74" t="s">
        <v>1246</v>
      </c>
      <c r="R222" s="74" t="s">
        <v>1257</v>
      </c>
      <c r="S222" s="77" t="s">
        <v>975</v>
      </c>
    </row>
    <row r="223" spans="1:19" ht="57.6">
      <c r="A223" s="75" t="s">
        <v>639</v>
      </c>
      <c r="B223" s="74" t="s">
        <v>527</v>
      </c>
      <c r="C223" s="74" t="s">
        <v>1239</v>
      </c>
      <c r="D223" s="74" t="s">
        <v>1240</v>
      </c>
      <c r="E223" s="74" t="s">
        <v>640</v>
      </c>
      <c r="F223" s="74" t="s">
        <v>1252</v>
      </c>
      <c r="G223" s="74" t="s">
        <v>965</v>
      </c>
      <c r="H223" s="74" t="s">
        <v>1253</v>
      </c>
      <c r="I223" s="74">
        <v>5</v>
      </c>
      <c r="J223" s="75">
        <v>10</v>
      </c>
      <c r="K223" s="74" t="s">
        <v>1300</v>
      </c>
      <c r="L223" s="75" t="s">
        <v>1301</v>
      </c>
      <c r="M223" s="75" t="s">
        <v>1302</v>
      </c>
      <c r="N223" s="74" t="s">
        <v>1256</v>
      </c>
      <c r="O223" s="74" t="s">
        <v>789</v>
      </c>
      <c r="P223" s="74" t="s">
        <v>721</v>
      </c>
      <c r="Q223" s="74" t="s">
        <v>1246</v>
      </c>
      <c r="R223" s="74" t="s">
        <v>1257</v>
      </c>
      <c r="S223" s="77" t="s">
        <v>975</v>
      </c>
    </row>
    <row r="224" spans="1:19" ht="57.6">
      <c r="A224" s="75" t="s">
        <v>639</v>
      </c>
      <c r="B224" s="74" t="s">
        <v>527</v>
      </c>
      <c r="C224" s="74" t="s">
        <v>1239</v>
      </c>
      <c r="D224" s="74" t="s">
        <v>1240</v>
      </c>
      <c r="E224" s="74" t="s">
        <v>640</v>
      </c>
      <c r="F224" s="74" t="s">
        <v>1252</v>
      </c>
      <c r="G224" s="74" t="s">
        <v>965</v>
      </c>
      <c r="H224" s="74" t="s">
        <v>1253</v>
      </c>
      <c r="I224" s="74">
        <v>5</v>
      </c>
      <c r="J224" s="75">
        <v>31</v>
      </c>
      <c r="K224" s="74" t="s">
        <v>1303</v>
      </c>
      <c r="L224" s="75" t="s">
        <v>1304</v>
      </c>
      <c r="M224" s="75" t="s">
        <v>1305</v>
      </c>
      <c r="N224" s="74" t="s">
        <v>1256</v>
      </c>
      <c r="O224" s="74" t="s">
        <v>789</v>
      </c>
      <c r="P224" s="74" t="s">
        <v>721</v>
      </c>
      <c r="Q224" s="74" t="s">
        <v>1246</v>
      </c>
      <c r="R224" s="74" t="s">
        <v>1257</v>
      </c>
      <c r="S224" s="77" t="s">
        <v>975</v>
      </c>
    </row>
    <row r="225" spans="1:19" ht="57.6">
      <c r="A225" s="75" t="s">
        <v>639</v>
      </c>
      <c r="B225" s="74" t="s">
        <v>527</v>
      </c>
      <c r="C225" s="74" t="s">
        <v>1239</v>
      </c>
      <c r="D225" s="74" t="s">
        <v>1240</v>
      </c>
      <c r="E225" s="74" t="s">
        <v>640</v>
      </c>
      <c r="F225" s="74" t="s">
        <v>1252</v>
      </c>
      <c r="G225" s="74" t="s">
        <v>965</v>
      </c>
      <c r="H225" s="74" t="s">
        <v>1253</v>
      </c>
      <c r="I225" s="74">
        <v>5</v>
      </c>
      <c r="J225" s="75">
        <v>24</v>
      </c>
      <c r="K225" s="74" t="s">
        <v>1129</v>
      </c>
      <c r="L225" s="75" t="s">
        <v>1130</v>
      </c>
      <c r="M225" s="75" t="s">
        <v>1131</v>
      </c>
      <c r="N225" s="74" t="s">
        <v>1256</v>
      </c>
      <c r="O225" s="74" t="s">
        <v>789</v>
      </c>
      <c r="P225" s="74" t="s">
        <v>721</v>
      </c>
      <c r="Q225" s="74" t="s">
        <v>1246</v>
      </c>
      <c r="R225" s="74" t="s">
        <v>1257</v>
      </c>
      <c r="S225" s="77" t="s">
        <v>975</v>
      </c>
    </row>
    <row r="226" spans="1:19" ht="57.6">
      <c r="A226" s="75" t="s">
        <v>639</v>
      </c>
      <c r="B226" s="74" t="s">
        <v>527</v>
      </c>
      <c r="C226" s="74" t="s">
        <v>1306</v>
      </c>
      <c r="D226" s="74" t="s">
        <v>1240</v>
      </c>
      <c r="E226" s="74" t="s">
        <v>640</v>
      </c>
      <c r="F226" s="74" t="s">
        <v>1252</v>
      </c>
      <c r="G226" s="74" t="s">
        <v>965</v>
      </c>
      <c r="H226" s="74" t="s">
        <v>1253</v>
      </c>
      <c r="I226" s="74">
        <v>5</v>
      </c>
      <c r="J226" s="75">
        <v>7</v>
      </c>
      <c r="K226" s="74" t="s">
        <v>1173</v>
      </c>
      <c r="L226" s="75" t="s">
        <v>999</v>
      </c>
      <c r="M226" s="75" t="s">
        <v>1174</v>
      </c>
      <c r="N226" s="74" t="s">
        <v>1256</v>
      </c>
      <c r="O226" s="74" t="s">
        <v>789</v>
      </c>
      <c r="P226" s="74" t="s">
        <v>721</v>
      </c>
      <c r="Q226" s="74" t="s">
        <v>1246</v>
      </c>
      <c r="R226" s="74" t="s">
        <v>1257</v>
      </c>
      <c r="S226" s="77" t="s">
        <v>975</v>
      </c>
    </row>
    <row r="227" spans="1:19" ht="50.1" customHeight="1">
      <c r="A227" s="75" t="s">
        <v>1307</v>
      </c>
      <c r="B227" s="74" t="s">
        <v>527</v>
      </c>
      <c r="C227" s="74" t="s">
        <v>1239</v>
      </c>
      <c r="D227" s="74" t="s">
        <v>1240</v>
      </c>
      <c r="E227" s="74" t="s">
        <v>1308</v>
      </c>
      <c r="F227" s="74" t="s">
        <v>1309</v>
      </c>
      <c r="G227" s="74" t="s">
        <v>744</v>
      </c>
      <c r="H227" s="74" t="s">
        <v>1065</v>
      </c>
      <c r="I227" s="74">
        <v>5</v>
      </c>
      <c r="J227" s="75">
        <v>3</v>
      </c>
      <c r="K227" s="74" t="s">
        <v>1176</v>
      </c>
      <c r="L227" s="75" t="s">
        <v>787</v>
      </c>
      <c r="M227" s="75" t="s">
        <v>1177</v>
      </c>
      <c r="N227" s="74" t="s">
        <v>1256</v>
      </c>
      <c r="O227" s="74" t="s">
        <v>789</v>
      </c>
      <c r="P227" s="74" t="s">
        <v>721</v>
      </c>
      <c r="Q227" s="74" t="s">
        <v>722</v>
      </c>
      <c r="R227" s="74" t="s">
        <v>722</v>
      </c>
      <c r="S227" s="77" t="s">
        <v>1310</v>
      </c>
    </row>
    <row r="228" spans="1:19" ht="50.1" customHeight="1">
      <c r="A228" s="75" t="s">
        <v>1307</v>
      </c>
      <c r="B228" s="74" t="s">
        <v>527</v>
      </c>
      <c r="C228" s="74" t="s">
        <v>1239</v>
      </c>
      <c r="D228" s="74" t="s">
        <v>1240</v>
      </c>
      <c r="E228" s="74" t="s">
        <v>1308</v>
      </c>
      <c r="F228" s="74" t="s">
        <v>1309</v>
      </c>
      <c r="G228" s="74" t="s">
        <v>744</v>
      </c>
      <c r="H228" s="74" t="s">
        <v>1065</v>
      </c>
      <c r="I228" s="74">
        <v>5</v>
      </c>
      <c r="J228" s="75">
        <v>2</v>
      </c>
      <c r="K228" s="74" t="s">
        <v>1178</v>
      </c>
      <c r="L228" s="75" t="s">
        <v>1179</v>
      </c>
      <c r="M228" s="75" t="s">
        <v>1180</v>
      </c>
      <c r="N228" s="74" t="s">
        <v>1256</v>
      </c>
      <c r="O228" s="74" t="s">
        <v>789</v>
      </c>
      <c r="P228" s="74" t="s">
        <v>721</v>
      </c>
      <c r="Q228" s="74" t="s">
        <v>722</v>
      </c>
      <c r="R228" s="74" t="s">
        <v>722</v>
      </c>
      <c r="S228" s="77" t="s">
        <v>1310</v>
      </c>
    </row>
    <row r="229" spans="1:19" ht="50.1" customHeight="1">
      <c r="A229" s="75" t="s">
        <v>1307</v>
      </c>
      <c r="B229" s="74" t="s">
        <v>527</v>
      </c>
      <c r="C229" s="74" t="s">
        <v>1239</v>
      </c>
      <c r="D229" s="74" t="s">
        <v>1240</v>
      </c>
      <c r="E229" s="74" t="s">
        <v>1308</v>
      </c>
      <c r="F229" s="74" t="s">
        <v>1309</v>
      </c>
      <c r="G229" s="74" t="s">
        <v>744</v>
      </c>
      <c r="H229" s="74" t="s">
        <v>1065</v>
      </c>
      <c r="I229" s="74">
        <v>5</v>
      </c>
      <c r="J229" s="75">
        <v>7</v>
      </c>
      <c r="K229" s="74" t="s">
        <v>1173</v>
      </c>
      <c r="L229" s="75" t="s">
        <v>999</v>
      </c>
      <c r="M229" s="75" t="s">
        <v>1174</v>
      </c>
      <c r="N229" s="74" t="s">
        <v>1256</v>
      </c>
      <c r="O229" s="74" t="s">
        <v>789</v>
      </c>
      <c r="P229" s="74" t="s">
        <v>721</v>
      </c>
      <c r="Q229" s="74" t="s">
        <v>722</v>
      </c>
      <c r="R229" s="74" t="s">
        <v>722</v>
      </c>
      <c r="S229" s="77" t="s">
        <v>1310</v>
      </c>
    </row>
    <row r="230" spans="1:19" ht="43.15">
      <c r="A230" s="75" t="s">
        <v>1311</v>
      </c>
      <c r="B230" s="74" t="s">
        <v>527</v>
      </c>
      <c r="C230" s="74" t="s">
        <v>1239</v>
      </c>
      <c r="D230" s="74" t="s">
        <v>1312</v>
      </c>
      <c r="E230" s="74" t="s">
        <v>1313</v>
      </c>
      <c r="F230" s="74" t="s">
        <v>1314</v>
      </c>
      <c r="G230" s="74" t="s">
        <v>744</v>
      </c>
      <c r="H230" s="74" t="s">
        <v>1065</v>
      </c>
      <c r="I230" s="74">
        <v>5</v>
      </c>
      <c r="J230" s="75">
        <v>3</v>
      </c>
      <c r="K230" s="74" t="s">
        <v>1176</v>
      </c>
      <c r="L230" s="75" t="s">
        <v>787</v>
      </c>
      <c r="M230" s="75" t="s">
        <v>1177</v>
      </c>
      <c r="N230" s="74" t="s">
        <v>1315</v>
      </c>
      <c r="O230" s="74" t="s">
        <v>789</v>
      </c>
      <c r="P230" s="74" t="s">
        <v>721</v>
      </c>
      <c r="Q230" s="74" t="s">
        <v>722</v>
      </c>
      <c r="R230" s="74" t="s">
        <v>722</v>
      </c>
      <c r="S230" s="77" t="s">
        <v>1316</v>
      </c>
    </row>
    <row r="231" spans="1:19" ht="43.15">
      <c r="A231" s="75" t="s">
        <v>1311</v>
      </c>
      <c r="B231" s="74" t="s">
        <v>527</v>
      </c>
      <c r="C231" s="74" t="s">
        <v>1239</v>
      </c>
      <c r="D231" s="74" t="s">
        <v>1312</v>
      </c>
      <c r="E231" s="74" t="s">
        <v>1313</v>
      </c>
      <c r="F231" s="74" t="s">
        <v>1314</v>
      </c>
      <c r="G231" s="74" t="s">
        <v>744</v>
      </c>
      <c r="H231" s="74" t="s">
        <v>1065</v>
      </c>
      <c r="I231" s="74">
        <v>5</v>
      </c>
      <c r="J231" s="75">
        <v>2</v>
      </c>
      <c r="K231" s="74" t="s">
        <v>1178</v>
      </c>
      <c r="L231" s="75" t="s">
        <v>1179</v>
      </c>
      <c r="M231" s="75" t="s">
        <v>1180</v>
      </c>
      <c r="N231" s="74" t="s">
        <v>1315</v>
      </c>
      <c r="O231" s="74" t="s">
        <v>789</v>
      </c>
      <c r="P231" s="74" t="s">
        <v>721</v>
      </c>
      <c r="Q231" s="74" t="s">
        <v>722</v>
      </c>
      <c r="R231" s="74" t="s">
        <v>722</v>
      </c>
      <c r="S231" s="77" t="s">
        <v>1316</v>
      </c>
    </row>
    <row r="232" spans="1:19" ht="43.15">
      <c r="A232" s="75" t="s">
        <v>1311</v>
      </c>
      <c r="B232" s="74" t="s">
        <v>527</v>
      </c>
      <c r="C232" s="74" t="s">
        <v>1239</v>
      </c>
      <c r="D232" s="74" t="s">
        <v>1312</v>
      </c>
      <c r="E232" s="74" t="s">
        <v>1313</v>
      </c>
      <c r="F232" s="74" t="s">
        <v>1314</v>
      </c>
      <c r="G232" s="74" t="s">
        <v>744</v>
      </c>
      <c r="H232" s="74" t="s">
        <v>1065</v>
      </c>
      <c r="I232" s="74">
        <v>5</v>
      </c>
      <c r="J232" s="75">
        <v>7</v>
      </c>
      <c r="K232" s="74" t="s">
        <v>1173</v>
      </c>
      <c r="L232" s="75" t="s">
        <v>999</v>
      </c>
      <c r="M232" s="75" t="s">
        <v>1174</v>
      </c>
      <c r="N232" s="74" t="s">
        <v>1315</v>
      </c>
      <c r="O232" s="74" t="s">
        <v>789</v>
      </c>
      <c r="P232" s="74" t="s">
        <v>721</v>
      </c>
      <c r="Q232" s="74" t="s">
        <v>722</v>
      </c>
      <c r="R232" s="74" t="s">
        <v>722</v>
      </c>
      <c r="S232" s="77" t="s">
        <v>1316</v>
      </c>
    </row>
    <row r="233" spans="1:19" ht="57.6">
      <c r="A233" s="75" t="s">
        <v>647</v>
      </c>
      <c r="B233" s="74" t="s">
        <v>527</v>
      </c>
      <c r="C233" s="74" t="s">
        <v>1239</v>
      </c>
      <c r="D233" s="74" t="s">
        <v>1240</v>
      </c>
      <c r="E233" s="74" t="s">
        <v>648</v>
      </c>
      <c r="F233" s="74" t="s">
        <v>1317</v>
      </c>
      <c r="G233" s="74" t="s">
        <v>744</v>
      </c>
      <c r="H233" s="74" t="s">
        <v>1065</v>
      </c>
      <c r="I233" s="74">
        <v>5</v>
      </c>
      <c r="J233" s="75">
        <v>4</v>
      </c>
      <c r="K233" s="74" t="s">
        <v>1126</v>
      </c>
      <c r="L233" s="75" t="s">
        <v>1127</v>
      </c>
      <c r="M233" s="75" t="s">
        <v>1128</v>
      </c>
      <c r="N233" s="74" t="s">
        <v>1245</v>
      </c>
      <c r="O233" s="74" t="s">
        <v>789</v>
      </c>
      <c r="P233" s="74" t="s">
        <v>721</v>
      </c>
      <c r="Q233" s="74" t="s">
        <v>1318</v>
      </c>
      <c r="R233" s="74" t="s">
        <v>648</v>
      </c>
      <c r="S233" s="77" t="s">
        <v>1319</v>
      </c>
    </row>
    <row r="234" spans="1:19" ht="57.6">
      <c r="A234" s="75" t="s">
        <v>647</v>
      </c>
      <c r="B234" s="74" t="s">
        <v>527</v>
      </c>
      <c r="C234" s="74" t="s">
        <v>1239</v>
      </c>
      <c r="D234" s="74" t="s">
        <v>1240</v>
      </c>
      <c r="E234" s="74" t="s">
        <v>648</v>
      </c>
      <c r="F234" s="74" t="s">
        <v>1317</v>
      </c>
      <c r="G234" s="74" t="s">
        <v>744</v>
      </c>
      <c r="H234" s="74" t="s">
        <v>1065</v>
      </c>
      <c r="I234" s="74">
        <v>5</v>
      </c>
      <c r="J234" s="75">
        <v>6</v>
      </c>
      <c r="K234" s="74" t="s">
        <v>1320</v>
      </c>
      <c r="L234" s="75" t="s">
        <v>787</v>
      </c>
      <c r="M234" s="75" t="s">
        <v>1321</v>
      </c>
      <c r="N234" s="74" t="s">
        <v>1245</v>
      </c>
      <c r="O234" s="74" t="s">
        <v>789</v>
      </c>
      <c r="P234" s="74" t="s">
        <v>721</v>
      </c>
      <c r="Q234" s="74" t="s">
        <v>1318</v>
      </c>
      <c r="R234" s="74" t="s">
        <v>648</v>
      </c>
      <c r="S234" s="77" t="s">
        <v>1319</v>
      </c>
    </row>
    <row r="235" spans="1:19" ht="57.6">
      <c r="A235" s="75" t="s">
        <v>647</v>
      </c>
      <c r="B235" s="74" t="s">
        <v>527</v>
      </c>
      <c r="C235" s="74" t="s">
        <v>1239</v>
      </c>
      <c r="D235" s="74" t="s">
        <v>1240</v>
      </c>
      <c r="E235" s="74" t="s">
        <v>648</v>
      </c>
      <c r="F235" s="74" t="s">
        <v>1317</v>
      </c>
      <c r="G235" s="74" t="s">
        <v>744</v>
      </c>
      <c r="H235" s="74" t="s">
        <v>1065</v>
      </c>
      <c r="I235" s="74">
        <v>5</v>
      </c>
      <c r="J235" s="75">
        <v>7</v>
      </c>
      <c r="K235" s="74" t="s">
        <v>1322</v>
      </c>
      <c r="L235" s="75" t="s">
        <v>791</v>
      </c>
      <c r="M235" s="75" t="s">
        <v>1323</v>
      </c>
      <c r="N235" s="74" t="s">
        <v>1245</v>
      </c>
      <c r="O235" s="74" t="s">
        <v>789</v>
      </c>
      <c r="P235" s="74" t="s">
        <v>721</v>
      </c>
      <c r="Q235" s="74" t="s">
        <v>1318</v>
      </c>
      <c r="R235" s="74" t="s">
        <v>648</v>
      </c>
      <c r="S235" s="77" t="s">
        <v>1319</v>
      </c>
    </row>
    <row r="236" spans="1:19" ht="57.6">
      <c r="A236" s="75" t="s">
        <v>647</v>
      </c>
      <c r="B236" s="74" t="s">
        <v>527</v>
      </c>
      <c r="C236" s="74" t="s">
        <v>1239</v>
      </c>
      <c r="D236" s="74" t="s">
        <v>1240</v>
      </c>
      <c r="E236" s="74" t="s">
        <v>648</v>
      </c>
      <c r="F236" s="74" t="s">
        <v>1317</v>
      </c>
      <c r="G236" s="74" t="s">
        <v>744</v>
      </c>
      <c r="H236" s="74" t="s">
        <v>1065</v>
      </c>
      <c r="I236" s="74">
        <v>5</v>
      </c>
      <c r="J236" s="75">
        <v>6</v>
      </c>
      <c r="K236" s="74" t="s">
        <v>1324</v>
      </c>
      <c r="L236" s="75" t="s">
        <v>794</v>
      </c>
      <c r="M236" s="75" t="s">
        <v>1325</v>
      </c>
      <c r="N236" s="74" t="s">
        <v>1245</v>
      </c>
      <c r="O236" s="74" t="s">
        <v>789</v>
      </c>
      <c r="P236" s="74" t="s">
        <v>721</v>
      </c>
      <c r="Q236" s="74" t="s">
        <v>1318</v>
      </c>
      <c r="R236" s="74" t="s">
        <v>648</v>
      </c>
      <c r="S236" s="77" t="s">
        <v>1319</v>
      </c>
    </row>
    <row r="237" spans="1:19" ht="57.6">
      <c r="A237" s="75" t="s">
        <v>647</v>
      </c>
      <c r="B237" s="74" t="s">
        <v>527</v>
      </c>
      <c r="C237" s="74" t="s">
        <v>1239</v>
      </c>
      <c r="D237" s="74" t="s">
        <v>1240</v>
      </c>
      <c r="E237" s="74" t="s">
        <v>648</v>
      </c>
      <c r="F237" s="74" t="s">
        <v>1317</v>
      </c>
      <c r="G237" s="74" t="s">
        <v>744</v>
      </c>
      <c r="H237" s="74" t="s">
        <v>1065</v>
      </c>
      <c r="I237" s="74">
        <v>5</v>
      </c>
      <c r="J237" s="75">
        <v>8</v>
      </c>
      <c r="K237" s="74" t="s">
        <v>1326</v>
      </c>
      <c r="L237" s="75" t="s">
        <v>797</v>
      </c>
      <c r="M237" s="75" t="s">
        <v>1327</v>
      </c>
      <c r="N237" s="74" t="s">
        <v>1245</v>
      </c>
      <c r="O237" s="74" t="s">
        <v>789</v>
      </c>
      <c r="P237" s="74" t="s">
        <v>721</v>
      </c>
      <c r="Q237" s="74" t="s">
        <v>1318</v>
      </c>
      <c r="R237" s="74" t="s">
        <v>648</v>
      </c>
      <c r="S237" s="77" t="s">
        <v>1319</v>
      </c>
    </row>
    <row r="238" spans="1:19" ht="57.6">
      <c r="A238" s="75" t="s">
        <v>647</v>
      </c>
      <c r="B238" s="74" t="s">
        <v>527</v>
      </c>
      <c r="C238" s="74" t="s">
        <v>1239</v>
      </c>
      <c r="D238" s="74" t="s">
        <v>1240</v>
      </c>
      <c r="E238" s="74" t="s">
        <v>648</v>
      </c>
      <c r="F238" s="74" t="s">
        <v>1317</v>
      </c>
      <c r="G238" s="74" t="s">
        <v>744</v>
      </c>
      <c r="H238" s="74" t="s">
        <v>1065</v>
      </c>
      <c r="I238" s="74">
        <v>5</v>
      </c>
      <c r="J238" s="75">
        <v>6</v>
      </c>
      <c r="K238" s="74" t="s">
        <v>1328</v>
      </c>
      <c r="L238" s="75" t="s">
        <v>800</v>
      </c>
      <c r="M238" s="75" t="s">
        <v>1329</v>
      </c>
      <c r="N238" s="74" t="s">
        <v>1245</v>
      </c>
      <c r="O238" s="74" t="s">
        <v>789</v>
      </c>
      <c r="P238" s="74" t="s">
        <v>721</v>
      </c>
      <c r="Q238" s="74" t="s">
        <v>1318</v>
      </c>
      <c r="R238" s="74" t="s">
        <v>648</v>
      </c>
      <c r="S238" s="77" t="s">
        <v>1319</v>
      </c>
    </row>
    <row r="239" spans="1:19" ht="57.6">
      <c r="A239" s="75" t="s">
        <v>647</v>
      </c>
      <c r="B239" s="74" t="s">
        <v>527</v>
      </c>
      <c r="C239" s="74" t="s">
        <v>1239</v>
      </c>
      <c r="D239" s="74" t="s">
        <v>1240</v>
      </c>
      <c r="E239" s="74" t="s">
        <v>648</v>
      </c>
      <c r="F239" s="74" t="s">
        <v>1317</v>
      </c>
      <c r="G239" s="74" t="s">
        <v>744</v>
      </c>
      <c r="H239" s="74" t="s">
        <v>1065</v>
      </c>
      <c r="I239" s="74">
        <v>5</v>
      </c>
      <c r="J239" s="75">
        <v>24</v>
      </c>
      <c r="K239" s="74" t="s">
        <v>1330</v>
      </c>
      <c r="L239" s="75" t="s">
        <v>803</v>
      </c>
      <c r="M239" s="75" t="s">
        <v>1331</v>
      </c>
      <c r="N239" s="74" t="s">
        <v>1245</v>
      </c>
      <c r="O239" s="74" t="s">
        <v>789</v>
      </c>
      <c r="P239" s="74" t="s">
        <v>721</v>
      </c>
      <c r="Q239" s="74" t="s">
        <v>1318</v>
      </c>
      <c r="R239" s="74" t="s">
        <v>648</v>
      </c>
      <c r="S239" s="77" t="s">
        <v>1319</v>
      </c>
    </row>
    <row r="240" spans="1:19" ht="57.6">
      <c r="A240" s="75" t="s">
        <v>647</v>
      </c>
      <c r="B240" s="74" t="s">
        <v>527</v>
      </c>
      <c r="C240" s="74" t="s">
        <v>1239</v>
      </c>
      <c r="D240" s="74" t="s">
        <v>1240</v>
      </c>
      <c r="E240" s="74" t="s">
        <v>648</v>
      </c>
      <c r="F240" s="74" t="s">
        <v>1317</v>
      </c>
      <c r="G240" s="74" t="s">
        <v>744</v>
      </c>
      <c r="H240" s="74" t="s">
        <v>1065</v>
      </c>
      <c r="I240" s="74">
        <v>5</v>
      </c>
      <c r="J240" s="75">
        <v>33</v>
      </c>
      <c r="K240" s="74" t="s">
        <v>1332</v>
      </c>
      <c r="L240" s="75" t="s">
        <v>1130</v>
      </c>
      <c r="M240" s="75" t="s">
        <v>1333</v>
      </c>
      <c r="N240" s="74" t="s">
        <v>1245</v>
      </c>
      <c r="O240" s="74" t="s">
        <v>789</v>
      </c>
      <c r="P240" s="74" t="s">
        <v>721</v>
      </c>
      <c r="Q240" s="74" t="s">
        <v>1318</v>
      </c>
      <c r="R240" s="74" t="s">
        <v>648</v>
      </c>
      <c r="S240" s="77" t="s">
        <v>1319</v>
      </c>
    </row>
    <row r="241" spans="1:19" ht="57.6">
      <c r="A241" s="75" t="s">
        <v>647</v>
      </c>
      <c r="B241" s="74" t="s">
        <v>527</v>
      </c>
      <c r="C241" s="74" t="s">
        <v>1239</v>
      </c>
      <c r="D241" s="74" t="s">
        <v>1240</v>
      </c>
      <c r="E241" s="74" t="s">
        <v>648</v>
      </c>
      <c r="F241" s="74" t="s">
        <v>1317</v>
      </c>
      <c r="G241" s="74" t="s">
        <v>744</v>
      </c>
      <c r="H241" s="74" t="s">
        <v>1065</v>
      </c>
      <c r="I241" s="74">
        <v>5</v>
      </c>
      <c r="J241" s="75">
        <v>24</v>
      </c>
      <c r="K241" s="74" t="s">
        <v>1268</v>
      </c>
      <c r="L241" s="75" t="s">
        <v>1269</v>
      </c>
      <c r="M241" s="75" t="s">
        <v>1270</v>
      </c>
      <c r="N241" s="74" t="s">
        <v>1245</v>
      </c>
      <c r="O241" s="74" t="s">
        <v>789</v>
      </c>
      <c r="P241" s="74" t="s">
        <v>721</v>
      </c>
      <c r="Q241" s="74" t="s">
        <v>1318</v>
      </c>
      <c r="R241" s="74" t="s">
        <v>648</v>
      </c>
      <c r="S241" s="77" t="s">
        <v>1319</v>
      </c>
    </row>
    <row r="242" spans="1:19" ht="57.6">
      <c r="A242" s="75" t="s">
        <v>647</v>
      </c>
      <c r="B242" s="74" t="s">
        <v>527</v>
      </c>
      <c r="C242" s="74" t="s">
        <v>1239</v>
      </c>
      <c r="D242" s="74" t="s">
        <v>1240</v>
      </c>
      <c r="E242" s="74" t="s">
        <v>648</v>
      </c>
      <c r="F242" s="74" t="s">
        <v>1317</v>
      </c>
      <c r="G242" s="74" t="s">
        <v>744</v>
      </c>
      <c r="H242" s="74" t="s">
        <v>1065</v>
      </c>
      <c r="I242" s="74">
        <v>5</v>
      </c>
      <c r="J242" s="75">
        <v>23</v>
      </c>
      <c r="K242" s="74" t="s">
        <v>1334</v>
      </c>
      <c r="L242" s="75" t="s">
        <v>1335</v>
      </c>
      <c r="M242" s="75" t="s">
        <v>1336</v>
      </c>
      <c r="N242" s="74" t="s">
        <v>1245</v>
      </c>
      <c r="O242" s="74" t="s">
        <v>789</v>
      </c>
      <c r="P242" s="74" t="s">
        <v>721</v>
      </c>
      <c r="Q242" s="74" t="s">
        <v>1318</v>
      </c>
      <c r="R242" s="74" t="s">
        <v>648</v>
      </c>
      <c r="S242" s="77" t="s">
        <v>1319</v>
      </c>
    </row>
    <row r="243" spans="1:19" ht="57.6">
      <c r="A243" s="75" t="s">
        <v>647</v>
      </c>
      <c r="B243" s="74" t="s">
        <v>527</v>
      </c>
      <c r="C243" s="74" t="s">
        <v>1239</v>
      </c>
      <c r="D243" s="74" t="s">
        <v>1240</v>
      </c>
      <c r="E243" s="74" t="s">
        <v>648</v>
      </c>
      <c r="F243" s="74" t="s">
        <v>1317</v>
      </c>
      <c r="G243" s="74" t="s">
        <v>744</v>
      </c>
      <c r="H243" s="74" t="s">
        <v>1065</v>
      </c>
      <c r="I243" s="74">
        <v>5</v>
      </c>
      <c r="J243" s="75">
        <v>7</v>
      </c>
      <c r="K243" s="74" t="s">
        <v>1337</v>
      </c>
      <c r="L243" s="75" t="s">
        <v>999</v>
      </c>
      <c r="M243" s="75" t="s">
        <v>1174</v>
      </c>
      <c r="N243" s="74" t="s">
        <v>1245</v>
      </c>
      <c r="O243" s="74" t="s">
        <v>789</v>
      </c>
      <c r="P243" s="74" t="s">
        <v>721</v>
      </c>
      <c r="Q243" s="74" t="s">
        <v>1318</v>
      </c>
      <c r="R243" s="74" t="s">
        <v>648</v>
      </c>
      <c r="S243" s="77" t="s">
        <v>1319</v>
      </c>
    </row>
    <row r="244" spans="1:19" ht="57.6">
      <c r="A244" s="75" t="s">
        <v>1338</v>
      </c>
      <c r="B244" s="74" t="s">
        <v>527</v>
      </c>
      <c r="C244" s="74" t="s">
        <v>1239</v>
      </c>
      <c r="D244" s="74" t="s">
        <v>1240</v>
      </c>
      <c r="E244" s="74" t="s">
        <v>1339</v>
      </c>
      <c r="F244" s="74" t="s">
        <v>1340</v>
      </c>
      <c r="G244" s="74" t="s">
        <v>965</v>
      </c>
      <c r="H244" s="74" t="s">
        <v>1253</v>
      </c>
      <c r="I244" s="74">
        <v>5</v>
      </c>
      <c r="J244" s="75">
        <v>28</v>
      </c>
      <c r="K244" s="74" t="s">
        <v>1341</v>
      </c>
      <c r="L244" s="75" t="s">
        <v>1179</v>
      </c>
      <c r="M244" s="75" t="s">
        <v>1342</v>
      </c>
      <c r="N244" s="74" t="s">
        <v>1245</v>
      </c>
      <c r="O244" s="74" t="s">
        <v>789</v>
      </c>
      <c r="P244" s="74" t="s">
        <v>721</v>
      </c>
      <c r="Q244" s="74" t="s">
        <v>1246</v>
      </c>
      <c r="R244" s="74" t="s">
        <v>1343</v>
      </c>
      <c r="S244" s="77" t="s">
        <v>1344</v>
      </c>
    </row>
    <row r="245" spans="1:19" ht="57.6">
      <c r="A245" s="75" t="s">
        <v>1338</v>
      </c>
      <c r="B245" s="74" t="s">
        <v>527</v>
      </c>
      <c r="C245" s="74" t="s">
        <v>1239</v>
      </c>
      <c r="D245" s="74" t="s">
        <v>1240</v>
      </c>
      <c r="E245" s="74" t="s">
        <v>1339</v>
      </c>
      <c r="F245" s="74" t="s">
        <v>1340</v>
      </c>
      <c r="G245" s="74" t="s">
        <v>965</v>
      </c>
      <c r="H245" s="74" t="s">
        <v>1253</v>
      </c>
      <c r="I245" s="74">
        <v>5</v>
      </c>
      <c r="J245" s="75">
        <v>7</v>
      </c>
      <c r="K245" s="74" t="s">
        <v>1345</v>
      </c>
      <c r="L245" s="75" t="s">
        <v>787</v>
      </c>
      <c r="M245" s="75" t="s">
        <v>1346</v>
      </c>
      <c r="N245" s="74" t="s">
        <v>1245</v>
      </c>
      <c r="O245" s="74" t="s">
        <v>789</v>
      </c>
      <c r="P245" s="74" t="s">
        <v>721</v>
      </c>
      <c r="Q245" s="74" t="s">
        <v>1246</v>
      </c>
      <c r="R245" s="74" t="s">
        <v>1343</v>
      </c>
      <c r="S245" s="77" t="s">
        <v>1344</v>
      </c>
    </row>
    <row r="246" spans="1:19" ht="57.6">
      <c r="A246" s="75" t="s">
        <v>1338</v>
      </c>
      <c r="B246" s="74" t="s">
        <v>527</v>
      </c>
      <c r="C246" s="74" t="s">
        <v>1239</v>
      </c>
      <c r="D246" s="74" t="s">
        <v>1240</v>
      </c>
      <c r="E246" s="74" t="s">
        <v>1339</v>
      </c>
      <c r="F246" s="74" t="s">
        <v>1340</v>
      </c>
      <c r="G246" s="74" t="s">
        <v>965</v>
      </c>
      <c r="H246" s="74" t="s">
        <v>1253</v>
      </c>
      <c r="I246" s="74">
        <v>5</v>
      </c>
      <c r="J246" s="75">
        <v>9</v>
      </c>
      <c r="K246" s="74" t="s">
        <v>1347</v>
      </c>
      <c r="L246" s="75" t="s">
        <v>791</v>
      </c>
      <c r="M246" s="75" t="s">
        <v>1348</v>
      </c>
      <c r="N246" s="74" t="s">
        <v>1245</v>
      </c>
      <c r="O246" s="74" t="s">
        <v>789</v>
      </c>
      <c r="P246" s="74" t="s">
        <v>721</v>
      </c>
      <c r="Q246" s="74" t="s">
        <v>1246</v>
      </c>
      <c r="R246" s="74" t="s">
        <v>1343</v>
      </c>
      <c r="S246" s="77" t="s">
        <v>1344</v>
      </c>
    </row>
    <row r="247" spans="1:19" ht="57.6">
      <c r="A247" s="75" t="s">
        <v>1338</v>
      </c>
      <c r="B247" s="74" t="s">
        <v>527</v>
      </c>
      <c r="C247" s="74" t="s">
        <v>1239</v>
      </c>
      <c r="D247" s="74" t="s">
        <v>1240</v>
      </c>
      <c r="E247" s="74" t="s">
        <v>1339</v>
      </c>
      <c r="F247" s="74" t="s">
        <v>1340</v>
      </c>
      <c r="G247" s="74" t="s">
        <v>965</v>
      </c>
      <c r="H247" s="74" t="s">
        <v>1253</v>
      </c>
      <c r="I247" s="74">
        <v>5</v>
      </c>
      <c r="J247" s="75">
        <v>8</v>
      </c>
      <c r="K247" s="74" t="s">
        <v>1349</v>
      </c>
      <c r="L247" s="75" t="s">
        <v>794</v>
      </c>
      <c r="M247" s="75" t="s">
        <v>1282</v>
      </c>
      <c r="N247" s="74" t="s">
        <v>1245</v>
      </c>
      <c r="O247" s="74" t="s">
        <v>789</v>
      </c>
      <c r="P247" s="74" t="s">
        <v>721</v>
      </c>
      <c r="Q247" s="74" t="s">
        <v>1246</v>
      </c>
      <c r="R247" s="74" t="s">
        <v>1343</v>
      </c>
      <c r="S247" s="77" t="s">
        <v>1344</v>
      </c>
    </row>
    <row r="248" spans="1:19" ht="57.6">
      <c r="A248" s="75" t="s">
        <v>1338</v>
      </c>
      <c r="B248" s="74" t="s">
        <v>527</v>
      </c>
      <c r="C248" s="74" t="s">
        <v>1239</v>
      </c>
      <c r="D248" s="74" t="s">
        <v>1240</v>
      </c>
      <c r="E248" s="74" t="s">
        <v>1339</v>
      </c>
      <c r="F248" s="74" t="s">
        <v>1340</v>
      </c>
      <c r="G248" s="74" t="s">
        <v>965</v>
      </c>
      <c r="H248" s="74" t="s">
        <v>1253</v>
      </c>
      <c r="I248" s="74">
        <v>5</v>
      </c>
      <c r="J248" s="75">
        <v>6</v>
      </c>
      <c r="K248" s="74" t="s">
        <v>1350</v>
      </c>
      <c r="L248" s="75" t="s">
        <v>797</v>
      </c>
      <c r="M248" s="75" t="s">
        <v>1285</v>
      </c>
      <c r="N248" s="74" t="s">
        <v>1245</v>
      </c>
      <c r="O248" s="74" t="s">
        <v>789</v>
      </c>
      <c r="P248" s="74" t="s">
        <v>721</v>
      </c>
      <c r="Q248" s="74" t="s">
        <v>1246</v>
      </c>
      <c r="R248" s="74" t="s">
        <v>1343</v>
      </c>
      <c r="S248" s="77" t="s">
        <v>1344</v>
      </c>
    </row>
    <row r="249" spans="1:19" ht="57.6">
      <c r="A249" s="75" t="s">
        <v>1338</v>
      </c>
      <c r="B249" s="74" t="s">
        <v>527</v>
      </c>
      <c r="C249" s="74" t="s">
        <v>1239</v>
      </c>
      <c r="D249" s="74" t="s">
        <v>1240</v>
      </c>
      <c r="E249" s="74" t="s">
        <v>1339</v>
      </c>
      <c r="F249" s="74" t="s">
        <v>1340</v>
      </c>
      <c r="G249" s="74" t="s">
        <v>965</v>
      </c>
      <c r="H249" s="74" t="s">
        <v>1253</v>
      </c>
      <c r="I249" s="74">
        <v>5</v>
      </c>
      <c r="J249" s="75">
        <v>7</v>
      </c>
      <c r="K249" s="74" t="s">
        <v>1351</v>
      </c>
      <c r="L249" s="75" t="s">
        <v>800</v>
      </c>
      <c r="M249" s="75" t="s">
        <v>1352</v>
      </c>
      <c r="N249" s="74" t="s">
        <v>1245</v>
      </c>
      <c r="O249" s="74" t="s">
        <v>789</v>
      </c>
      <c r="P249" s="74" t="s">
        <v>721</v>
      </c>
      <c r="Q249" s="74" t="s">
        <v>1246</v>
      </c>
      <c r="R249" s="74" t="s">
        <v>1343</v>
      </c>
      <c r="S249" s="77" t="s">
        <v>1344</v>
      </c>
    </row>
    <row r="250" spans="1:19" ht="57.6">
      <c r="A250" s="75" t="s">
        <v>1338</v>
      </c>
      <c r="B250" s="74" t="s">
        <v>527</v>
      </c>
      <c r="C250" s="74" t="s">
        <v>1239</v>
      </c>
      <c r="D250" s="74" t="s">
        <v>1240</v>
      </c>
      <c r="E250" s="74" t="s">
        <v>1339</v>
      </c>
      <c r="F250" s="74" t="s">
        <v>1340</v>
      </c>
      <c r="G250" s="74" t="s">
        <v>965</v>
      </c>
      <c r="H250" s="74" t="s">
        <v>1253</v>
      </c>
      <c r="I250" s="74">
        <v>5</v>
      </c>
      <c r="J250" s="75">
        <v>17</v>
      </c>
      <c r="K250" s="74" t="s">
        <v>1353</v>
      </c>
      <c r="L250" s="75" t="s">
        <v>803</v>
      </c>
      <c r="M250" s="75" t="s">
        <v>1354</v>
      </c>
      <c r="N250" s="74" t="s">
        <v>1245</v>
      </c>
      <c r="O250" s="74" t="s">
        <v>789</v>
      </c>
      <c r="P250" s="74" t="s">
        <v>721</v>
      </c>
      <c r="Q250" s="74" t="s">
        <v>1246</v>
      </c>
      <c r="R250" s="74" t="s">
        <v>1343</v>
      </c>
      <c r="S250" s="77" t="s">
        <v>1344</v>
      </c>
    </row>
    <row r="251" spans="1:19" ht="57.6">
      <c r="A251" s="75" t="s">
        <v>1338</v>
      </c>
      <c r="B251" s="74" t="s">
        <v>527</v>
      </c>
      <c r="C251" s="74" t="s">
        <v>1239</v>
      </c>
      <c r="D251" s="74" t="s">
        <v>1240</v>
      </c>
      <c r="E251" s="74" t="s">
        <v>1339</v>
      </c>
      <c r="F251" s="74" t="s">
        <v>1340</v>
      </c>
      <c r="G251" s="74" t="s">
        <v>965</v>
      </c>
      <c r="H251" s="74" t="s">
        <v>1253</v>
      </c>
      <c r="I251" s="74">
        <v>5</v>
      </c>
      <c r="J251" s="75">
        <v>7</v>
      </c>
      <c r="K251" s="74" t="s">
        <v>1355</v>
      </c>
      <c r="L251" s="75" t="s">
        <v>806</v>
      </c>
      <c r="M251" s="75" t="s">
        <v>1356</v>
      </c>
      <c r="N251" s="74" t="s">
        <v>1245</v>
      </c>
      <c r="O251" s="74" t="s">
        <v>789</v>
      </c>
      <c r="P251" s="74" t="s">
        <v>721</v>
      </c>
      <c r="Q251" s="74" t="s">
        <v>1246</v>
      </c>
      <c r="R251" s="74" t="s">
        <v>1343</v>
      </c>
      <c r="S251" s="77" t="s">
        <v>1344</v>
      </c>
    </row>
    <row r="252" spans="1:19" ht="57.6">
      <c r="A252" s="75" t="s">
        <v>1338</v>
      </c>
      <c r="B252" s="74" t="s">
        <v>527</v>
      </c>
      <c r="C252" s="74" t="s">
        <v>1239</v>
      </c>
      <c r="D252" s="74" t="s">
        <v>1240</v>
      </c>
      <c r="E252" s="74" t="s">
        <v>1339</v>
      </c>
      <c r="F252" s="74" t="s">
        <v>1340</v>
      </c>
      <c r="G252" s="74" t="s">
        <v>965</v>
      </c>
      <c r="H252" s="74" t="s">
        <v>1253</v>
      </c>
      <c r="I252" s="74">
        <v>5</v>
      </c>
      <c r="J252" s="75">
        <v>39</v>
      </c>
      <c r="K252" s="74" t="s">
        <v>1357</v>
      </c>
      <c r="L252" s="75" t="s">
        <v>809</v>
      </c>
      <c r="M252" s="75" t="s">
        <v>1358</v>
      </c>
      <c r="N252" s="74" t="s">
        <v>1245</v>
      </c>
      <c r="O252" s="74" t="s">
        <v>789</v>
      </c>
      <c r="P252" s="74" t="s">
        <v>721</v>
      </c>
      <c r="Q252" s="74" t="s">
        <v>1246</v>
      </c>
      <c r="R252" s="74" t="s">
        <v>1343</v>
      </c>
      <c r="S252" s="77" t="s">
        <v>1344</v>
      </c>
    </row>
    <row r="253" spans="1:19" ht="57.6">
      <c r="A253" s="75" t="s">
        <v>1338</v>
      </c>
      <c r="B253" s="74" t="s">
        <v>527</v>
      </c>
      <c r="C253" s="74" t="s">
        <v>1239</v>
      </c>
      <c r="D253" s="74" t="s">
        <v>1240</v>
      </c>
      <c r="E253" s="74" t="s">
        <v>1339</v>
      </c>
      <c r="F253" s="74" t="s">
        <v>1340</v>
      </c>
      <c r="G253" s="74" t="s">
        <v>965</v>
      </c>
      <c r="H253" s="74" t="s">
        <v>1253</v>
      </c>
      <c r="I253" s="74">
        <v>5</v>
      </c>
      <c r="J253" s="75">
        <v>24</v>
      </c>
      <c r="K253" s="74" t="s">
        <v>1268</v>
      </c>
      <c r="L253" s="75" t="s">
        <v>1269</v>
      </c>
      <c r="M253" s="75" t="s">
        <v>1270</v>
      </c>
      <c r="N253" s="74" t="s">
        <v>1245</v>
      </c>
      <c r="O253" s="74" t="s">
        <v>789</v>
      </c>
      <c r="P253" s="74" t="s">
        <v>721</v>
      </c>
      <c r="Q253" s="74" t="s">
        <v>1246</v>
      </c>
      <c r="R253" s="74" t="s">
        <v>1343</v>
      </c>
      <c r="S253" s="77" t="s">
        <v>1344</v>
      </c>
    </row>
    <row r="254" spans="1:19" ht="57.6">
      <c r="A254" s="75" t="s">
        <v>1338</v>
      </c>
      <c r="B254" s="74" t="s">
        <v>527</v>
      </c>
      <c r="C254" s="74" t="s">
        <v>1239</v>
      </c>
      <c r="D254" s="74" t="s">
        <v>1240</v>
      </c>
      <c r="E254" s="74" t="s">
        <v>1339</v>
      </c>
      <c r="F254" s="74" t="s">
        <v>1340</v>
      </c>
      <c r="G254" s="74" t="s">
        <v>965</v>
      </c>
      <c r="H254" s="74" t="s">
        <v>1253</v>
      </c>
      <c r="I254" s="74">
        <v>5</v>
      </c>
      <c r="J254" s="75">
        <v>19</v>
      </c>
      <c r="K254" s="74" t="s">
        <v>1359</v>
      </c>
      <c r="L254" s="75" t="s">
        <v>1272</v>
      </c>
      <c r="M254" s="75" t="s">
        <v>1360</v>
      </c>
      <c r="N254" s="74" t="s">
        <v>1245</v>
      </c>
      <c r="O254" s="74" t="s">
        <v>789</v>
      </c>
      <c r="P254" s="74" t="s">
        <v>721</v>
      </c>
      <c r="Q254" s="74" t="s">
        <v>1246</v>
      </c>
      <c r="R254" s="74" t="s">
        <v>1343</v>
      </c>
      <c r="S254" s="77" t="s">
        <v>1344</v>
      </c>
    </row>
    <row r="255" spans="1:19" ht="57.6">
      <c r="A255" s="75" t="s">
        <v>1338</v>
      </c>
      <c r="B255" s="74" t="s">
        <v>527</v>
      </c>
      <c r="C255" s="74" t="s">
        <v>1239</v>
      </c>
      <c r="D255" s="74" t="s">
        <v>1240</v>
      </c>
      <c r="E255" s="74" t="s">
        <v>1339</v>
      </c>
      <c r="F255" s="74" t="s">
        <v>1340</v>
      </c>
      <c r="G255" s="74" t="s">
        <v>965</v>
      </c>
      <c r="H255" s="74" t="s">
        <v>1253</v>
      </c>
      <c r="I255" s="74">
        <v>5</v>
      </c>
      <c r="J255" s="75">
        <v>8</v>
      </c>
      <c r="K255" s="74" t="s">
        <v>1361</v>
      </c>
      <c r="L255" s="75" t="s">
        <v>1362</v>
      </c>
      <c r="M255" s="75" t="s">
        <v>1363</v>
      </c>
      <c r="N255" s="74" t="s">
        <v>1245</v>
      </c>
      <c r="O255" s="74" t="s">
        <v>789</v>
      </c>
      <c r="P255" s="74" t="s">
        <v>721</v>
      </c>
      <c r="Q255" s="74" t="s">
        <v>1246</v>
      </c>
      <c r="R255" s="74" t="s">
        <v>1343</v>
      </c>
      <c r="S255" s="77" t="s">
        <v>1344</v>
      </c>
    </row>
    <row r="256" spans="1:19" ht="57.6">
      <c r="A256" s="75" t="s">
        <v>1338</v>
      </c>
      <c r="B256" s="74" t="s">
        <v>527</v>
      </c>
      <c r="C256" s="74" t="s">
        <v>1239</v>
      </c>
      <c r="D256" s="74" t="s">
        <v>1240</v>
      </c>
      <c r="E256" s="74" t="s">
        <v>1339</v>
      </c>
      <c r="F256" s="74" t="s">
        <v>1340</v>
      </c>
      <c r="G256" s="74" t="s">
        <v>965</v>
      </c>
      <c r="H256" s="74" t="s">
        <v>1253</v>
      </c>
      <c r="I256" s="74">
        <v>5</v>
      </c>
      <c r="J256" s="75">
        <v>23</v>
      </c>
      <c r="K256" s="74" t="s">
        <v>1364</v>
      </c>
      <c r="L256" s="75" t="s">
        <v>1275</v>
      </c>
      <c r="M256" s="75" t="s">
        <v>1365</v>
      </c>
      <c r="N256" s="74" t="s">
        <v>1245</v>
      </c>
      <c r="O256" s="74" t="s">
        <v>789</v>
      </c>
      <c r="P256" s="74" t="s">
        <v>721</v>
      </c>
      <c r="Q256" s="74" t="s">
        <v>1246</v>
      </c>
      <c r="R256" s="74" t="s">
        <v>1343</v>
      </c>
      <c r="S256" s="77" t="s">
        <v>1344</v>
      </c>
    </row>
    <row r="257" spans="1:19" ht="57.6">
      <c r="A257" s="75" t="s">
        <v>1338</v>
      </c>
      <c r="B257" s="74" t="s">
        <v>527</v>
      </c>
      <c r="C257" s="74" t="s">
        <v>1239</v>
      </c>
      <c r="D257" s="74" t="s">
        <v>1240</v>
      </c>
      <c r="E257" s="74" t="s">
        <v>1339</v>
      </c>
      <c r="F257" s="74" t="s">
        <v>1340</v>
      </c>
      <c r="G257" s="74" t="s">
        <v>965</v>
      </c>
      <c r="H257" s="74" t="s">
        <v>1253</v>
      </c>
      <c r="I257" s="74">
        <v>5</v>
      </c>
      <c r="J257" s="75">
        <v>9</v>
      </c>
      <c r="K257" s="74" t="s">
        <v>1366</v>
      </c>
      <c r="L257" s="75" t="s">
        <v>1367</v>
      </c>
      <c r="M257" s="75" t="s">
        <v>1279</v>
      </c>
      <c r="N257" s="74" t="s">
        <v>1245</v>
      </c>
      <c r="O257" s="74" t="s">
        <v>789</v>
      </c>
      <c r="P257" s="74" t="s">
        <v>721</v>
      </c>
      <c r="Q257" s="74" t="s">
        <v>1246</v>
      </c>
      <c r="R257" s="74" t="s">
        <v>1343</v>
      </c>
      <c r="S257" s="77" t="s">
        <v>1344</v>
      </c>
    </row>
    <row r="258" spans="1:19" ht="57.6">
      <c r="A258" s="75" t="s">
        <v>1338</v>
      </c>
      <c r="B258" s="74" t="s">
        <v>527</v>
      </c>
      <c r="C258" s="74" t="s">
        <v>1239</v>
      </c>
      <c r="D258" s="74" t="s">
        <v>1240</v>
      </c>
      <c r="E258" s="74" t="s">
        <v>1339</v>
      </c>
      <c r="F258" s="74" t="s">
        <v>1340</v>
      </c>
      <c r="G258" s="74" t="s">
        <v>965</v>
      </c>
      <c r="H258" s="74" t="s">
        <v>1253</v>
      </c>
      <c r="I258" s="74">
        <v>5</v>
      </c>
      <c r="J258" s="75">
        <v>8</v>
      </c>
      <c r="K258" s="74" t="s">
        <v>1368</v>
      </c>
      <c r="L258" s="75" t="s">
        <v>1369</v>
      </c>
      <c r="M258" s="75" t="s">
        <v>1370</v>
      </c>
      <c r="N258" s="74" t="s">
        <v>1245</v>
      </c>
      <c r="O258" s="74" t="s">
        <v>789</v>
      </c>
      <c r="P258" s="74" t="s">
        <v>721</v>
      </c>
      <c r="Q258" s="74" t="s">
        <v>1246</v>
      </c>
      <c r="R258" s="74" t="s">
        <v>1343</v>
      </c>
      <c r="S258" s="77" t="s">
        <v>1344</v>
      </c>
    </row>
    <row r="259" spans="1:19" ht="57.6">
      <c r="A259" s="75" t="s">
        <v>1338</v>
      </c>
      <c r="B259" s="74" t="s">
        <v>527</v>
      </c>
      <c r="C259" s="74" t="s">
        <v>1239</v>
      </c>
      <c r="D259" s="74" t="s">
        <v>1240</v>
      </c>
      <c r="E259" s="74" t="s">
        <v>1339</v>
      </c>
      <c r="F259" s="74" t="s">
        <v>1340</v>
      </c>
      <c r="G259" s="74" t="s">
        <v>965</v>
      </c>
      <c r="H259" s="74" t="s">
        <v>1253</v>
      </c>
      <c r="I259" s="74">
        <v>5</v>
      </c>
      <c r="J259" s="75">
        <v>7</v>
      </c>
      <c r="K259" s="74" t="s">
        <v>1371</v>
      </c>
      <c r="L259" s="75" t="s">
        <v>1372</v>
      </c>
      <c r="M259" s="75" t="s">
        <v>1373</v>
      </c>
      <c r="N259" s="74" t="s">
        <v>1245</v>
      </c>
      <c r="O259" s="74" t="s">
        <v>789</v>
      </c>
      <c r="P259" s="74" t="s">
        <v>721</v>
      </c>
      <c r="Q259" s="74" t="s">
        <v>1246</v>
      </c>
      <c r="R259" s="74" t="s">
        <v>1343</v>
      </c>
      <c r="S259" s="77" t="s">
        <v>1344</v>
      </c>
    </row>
    <row r="260" spans="1:19" ht="57.6">
      <c r="A260" s="75" t="s">
        <v>1338</v>
      </c>
      <c r="B260" s="74" t="s">
        <v>527</v>
      </c>
      <c r="C260" s="74" t="s">
        <v>1239</v>
      </c>
      <c r="D260" s="74" t="s">
        <v>1240</v>
      </c>
      <c r="E260" s="74" t="s">
        <v>1339</v>
      </c>
      <c r="F260" s="74" t="s">
        <v>1340</v>
      </c>
      <c r="G260" s="74" t="s">
        <v>965</v>
      </c>
      <c r="H260" s="74" t="s">
        <v>1253</v>
      </c>
      <c r="I260" s="74">
        <v>5</v>
      </c>
      <c r="J260" s="75">
        <v>4</v>
      </c>
      <c r="K260" s="74" t="s">
        <v>1374</v>
      </c>
      <c r="L260" s="75" t="s">
        <v>1375</v>
      </c>
      <c r="M260" s="75" t="s">
        <v>1376</v>
      </c>
      <c r="N260" s="74" t="s">
        <v>1245</v>
      </c>
      <c r="O260" s="74" t="s">
        <v>789</v>
      </c>
      <c r="P260" s="74" t="s">
        <v>721</v>
      </c>
      <c r="Q260" s="74" t="s">
        <v>1246</v>
      </c>
      <c r="R260" s="74" t="s">
        <v>1343</v>
      </c>
      <c r="S260" s="77" t="s">
        <v>1344</v>
      </c>
    </row>
    <row r="261" spans="1:19" ht="57.6">
      <c r="A261" s="75" t="s">
        <v>1338</v>
      </c>
      <c r="B261" s="74" t="s">
        <v>527</v>
      </c>
      <c r="C261" s="74" t="s">
        <v>1239</v>
      </c>
      <c r="D261" s="74" t="s">
        <v>1240</v>
      </c>
      <c r="E261" s="74" t="s">
        <v>1339</v>
      </c>
      <c r="F261" s="74" t="s">
        <v>1340</v>
      </c>
      <c r="G261" s="74" t="s">
        <v>965</v>
      </c>
      <c r="H261" s="74" t="s">
        <v>1253</v>
      </c>
      <c r="I261" s="74">
        <v>5</v>
      </c>
      <c r="J261" s="75">
        <v>5</v>
      </c>
      <c r="K261" s="74" t="s">
        <v>1377</v>
      </c>
      <c r="L261" s="75" t="s">
        <v>1278</v>
      </c>
      <c r="M261" s="75" t="s">
        <v>1378</v>
      </c>
      <c r="N261" s="74" t="s">
        <v>1245</v>
      </c>
      <c r="O261" s="74" t="s">
        <v>789</v>
      </c>
      <c r="P261" s="74" t="s">
        <v>721</v>
      </c>
      <c r="Q261" s="74" t="s">
        <v>1246</v>
      </c>
      <c r="R261" s="74" t="s">
        <v>1343</v>
      </c>
      <c r="S261" s="77" t="s">
        <v>1344</v>
      </c>
    </row>
    <row r="262" spans="1:19" ht="57.6">
      <c r="A262" s="75" t="s">
        <v>1338</v>
      </c>
      <c r="B262" s="74" t="s">
        <v>527</v>
      </c>
      <c r="C262" s="74" t="s">
        <v>1239</v>
      </c>
      <c r="D262" s="74" t="s">
        <v>1240</v>
      </c>
      <c r="E262" s="74" t="s">
        <v>1339</v>
      </c>
      <c r="F262" s="74" t="s">
        <v>1340</v>
      </c>
      <c r="G262" s="74" t="s">
        <v>965</v>
      </c>
      <c r="H262" s="74" t="s">
        <v>1253</v>
      </c>
      <c r="I262" s="74">
        <v>5</v>
      </c>
      <c r="J262" s="75">
        <v>3</v>
      </c>
      <c r="K262" s="74" t="s">
        <v>1379</v>
      </c>
      <c r="L262" s="75" t="s">
        <v>1380</v>
      </c>
      <c r="M262" s="75" t="s">
        <v>1381</v>
      </c>
      <c r="N262" s="74" t="s">
        <v>1245</v>
      </c>
      <c r="O262" s="74" t="s">
        <v>789</v>
      </c>
      <c r="P262" s="74" t="s">
        <v>721</v>
      </c>
      <c r="Q262" s="74" t="s">
        <v>1246</v>
      </c>
      <c r="R262" s="74" t="s">
        <v>1343</v>
      </c>
      <c r="S262" s="77" t="s">
        <v>1344</v>
      </c>
    </row>
    <row r="263" spans="1:19" ht="57.6">
      <c r="A263" s="75" t="s">
        <v>1338</v>
      </c>
      <c r="B263" s="74" t="s">
        <v>527</v>
      </c>
      <c r="C263" s="74" t="s">
        <v>1239</v>
      </c>
      <c r="D263" s="74" t="s">
        <v>1240</v>
      </c>
      <c r="E263" s="74" t="s">
        <v>1339</v>
      </c>
      <c r="F263" s="74" t="s">
        <v>1340</v>
      </c>
      <c r="G263" s="74" t="s">
        <v>965</v>
      </c>
      <c r="H263" s="74" t="s">
        <v>1253</v>
      </c>
      <c r="I263" s="74">
        <v>5</v>
      </c>
      <c r="J263" s="75">
        <v>7</v>
      </c>
      <c r="K263" s="74" t="s">
        <v>1382</v>
      </c>
      <c r="L263" s="75" t="s">
        <v>1281</v>
      </c>
      <c r="M263" s="75" t="s">
        <v>1383</v>
      </c>
      <c r="N263" s="74" t="s">
        <v>1245</v>
      </c>
      <c r="O263" s="74" t="s">
        <v>789</v>
      </c>
      <c r="P263" s="74" t="s">
        <v>721</v>
      </c>
      <c r="Q263" s="74" t="s">
        <v>1246</v>
      </c>
      <c r="R263" s="74" t="s">
        <v>1343</v>
      </c>
      <c r="S263" s="77" t="s">
        <v>1344</v>
      </c>
    </row>
    <row r="264" spans="1:19" ht="57.6">
      <c r="A264" s="75" t="s">
        <v>1338</v>
      </c>
      <c r="B264" s="74" t="s">
        <v>527</v>
      </c>
      <c r="C264" s="74" t="s">
        <v>1239</v>
      </c>
      <c r="D264" s="74" t="s">
        <v>1240</v>
      </c>
      <c r="E264" s="74" t="s">
        <v>1339</v>
      </c>
      <c r="F264" s="74" t="s">
        <v>1340</v>
      </c>
      <c r="G264" s="74" t="s">
        <v>965</v>
      </c>
      <c r="H264" s="74" t="s">
        <v>1253</v>
      </c>
      <c r="I264" s="74">
        <v>5</v>
      </c>
      <c r="J264" s="75">
        <v>6</v>
      </c>
      <c r="K264" s="74" t="s">
        <v>1384</v>
      </c>
      <c r="L264" s="75" t="s">
        <v>1284</v>
      </c>
      <c r="M264" s="75" t="s">
        <v>1385</v>
      </c>
      <c r="N264" s="74" t="s">
        <v>1245</v>
      </c>
      <c r="O264" s="74" t="s">
        <v>789</v>
      </c>
      <c r="P264" s="74" t="s">
        <v>721</v>
      </c>
      <c r="Q264" s="74" t="s">
        <v>1246</v>
      </c>
      <c r="R264" s="74" t="s">
        <v>1343</v>
      </c>
      <c r="S264" s="77" t="s">
        <v>1344</v>
      </c>
    </row>
    <row r="265" spans="1:19" ht="57.6">
      <c r="A265" s="75" t="s">
        <v>1338</v>
      </c>
      <c r="B265" s="74" t="s">
        <v>527</v>
      </c>
      <c r="C265" s="74" t="s">
        <v>1239</v>
      </c>
      <c r="D265" s="74" t="s">
        <v>1240</v>
      </c>
      <c r="E265" s="74" t="s">
        <v>1339</v>
      </c>
      <c r="F265" s="74" t="s">
        <v>1340</v>
      </c>
      <c r="G265" s="74" t="s">
        <v>965</v>
      </c>
      <c r="H265" s="74" t="s">
        <v>1253</v>
      </c>
      <c r="I265" s="74">
        <v>5</v>
      </c>
      <c r="J265" s="75">
        <v>6</v>
      </c>
      <c r="K265" s="74" t="s">
        <v>1386</v>
      </c>
      <c r="L265" s="75" t="s">
        <v>1387</v>
      </c>
      <c r="M265" s="75" t="s">
        <v>1388</v>
      </c>
      <c r="N265" s="74" t="s">
        <v>1245</v>
      </c>
      <c r="O265" s="74" t="s">
        <v>789</v>
      </c>
      <c r="P265" s="74" t="s">
        <v>721</v>
      </c>
      <c r="Q265" s="74" t="s">
        <v>1246</v>
      </c>
      <c r="R265" s="74" t="s">
        <v>1343</v>
      </c>
      <c r="S265" s="77" t="s">
        <v>1344</v>
      </c>
    </row>
    <row r="266" spans="1:19" ht="57.6">
      <c r="A266" s="75" t="s">
        <v>1338</v>
      </c>
      <c r="B266" s="74" t="s">
        <v>527</v>
      </c>
      <c r="C266" s="74" t="s">
        <v>1239</v>
      </c>
      <c r="D266" s="74" t="s">
        <v>1240</v>
      </c>
      <c r="E266" s="74" t="s">
        <v>1339</v>
      </c>
      <c r="F266" s="74" t="s">
        <v>1340</v>
      </c>
      <c r="G266" s="74" t="s">
        <v>965</v>
      </c>
      <c r="H266" s="74" t="s">
        <v>1253</v>
      </c>
      <c r="I266" s="74">
        <v>5</v>
      </c>
      <c r="J266" s="75">
        <v>6</v>
      </c>
      <c r="K266" s="74" t="s">
        <v>1389</v>
      </c>
      <c r="L266" s="75" t="s">
        <v>1287</v>
      </c>
      <c r="M266" s="75" t="s">
        <v>1390</v>
      </c>
      <c r="N266" s="74" t="s">
        <v>1245</v>
      </c>
      <c r="O266" s="74" t="s">
        <v>789</v>
      </c>
      <c r="P266" s="74" t="s">
        <v>721</v>
      </c>
      <c r="Q266" s="74" t="s">
        <v>1246</v>
      </c>
      <c r="R266" s="74" t="s">
        <v>1343</v>
      </c>
      <c r="S266" s="77" t="s">
        <v>1344</v>
      </c>
    </row>
    <row r="267" spans="1:19" ht="57.6">
      <c r="A267" s="75" t="s">
        <v>1338</v>
      </c>
      <c r="B267" s="74" t="s">
        <v>527</v>
      </c>
      <c r="C267" s="74" t="s">
        <v>1239</v>
      </c>
      <c r="D267" s="74" t="s">
        <v>1240</v>
      </c>
      <c r="E267" s="74" t="s">
        <v>1339</v>
      </c>
      <c r="F267" s="74" t="s">
        <v>1340</v>
      </c>
      <c r="G267" s="74" t="s">
        <v>965</v>
      </c>
      <c r="H267" s="74" t="s">
        <v>1253</v>
      </c>
      <c r="I267" s="74">
        <v>5</v>
      </c>
      <c r="J267" s="75">
        <v>7</v>
      </c>
      <c r="K267" s="74" t="s">
        <v>1391</v>
      </c>
      <c r="L267" s="75" t="s">
        <v>1079</v>
      </c>
      <c r="M267" s="75" t="s">
        <v>1392</v>
      </c>
      <c r="N267" s="74" t="s">
        <v>1245</v>
      </c>
      <c r="O267" s="74" t="s">
        <v>789</v>
      </c>
      <c r="P267" s="74" t="s">
        <v>721</v>
      </c>
      <c r="Q267" s="74" t="s">
        <v>1246</v>
      </c>
      <c r="R267" s="74" t="s">
        <v>1343</v>
      </c>
      <c r="S267" s="77" t="s">
        <v>1344</v>
      </c>
    </row>
    <row r="268" spans="1:19" ht="57.6">
      <c r="A268" s="75" t="s">
        <v>1338</v>
      </c>
      <c r="B268" s="74" t="s">
        <v>527</v>
      </c>
      <c r="C268" s="74" t="s">
        <v>1239</v>
      </c>
      <c r="D268" s="74" t="s">
        <v>1240</v>
      </c>
      <c r="E268" s="74" t="s">
        <v>1339</v>
      </c>
      <c r="F268" s="74" t="s">
        <v>1340</v>
      </c>
      <c r="G268" s="74" t="s">
        <v>965</v>
      </c>
      <c r="H268" s="74" t="s">
        <v>1253</v>
      </c>
      <c r="I268" s="74">
        <v>5</v>
      </c>
      <c r="J268" s="75">
        <v>10</v>
      </c>
      <c r="K268" s="74" t="s">
        <v>1393</v>
      </c>
      <c r="L268" s="75" t="s">
        <v>1292</v>
      </c>
      <c r="M268" s="75" t="s">
        <v>1394</v>
      </c>
      <c r="N268" s="74" t="s">
        <v>1245</v>
      </c>
      <c r="O268" s="74" t="s">
        <v>789</v>
      </c>
      <c r="P268" s="74" t="s">
        <v>721</v>
      </c>
      <c r="Q268" s="74" t="s">
        <v>1246</v>
      </c>
      <c r="R268" s="74" t="s">
        <v>1343</v>
      </c>
      <c r="S268" s="77" t="s">
        <v>1344</v>
      </c>
    </row>
    <row r="269" spans="1:19" ht="57.6">
      <c r="A269" s="75" t="s">
        <v>1338</v>
      </c>
      <c r="B269" s="74" t="s">
        <v>527</v>
      </c>
      <c r="C269" s="74" t="s">
        <v>1239</v>
      </c>
      <c r="D269" s="74" t="s">
        <v>1240</v>
      </c>
      <c r="E269" s="74" t="s">
        <v>1339</v>
      </c>
      <c r="F269" s="74" t="s">
        <v>1340</v>
      </c>
      <c r="G269" s="74" t="s">
        <v>965</v>
      </c>
      <c r="H269" s="74" t="s">
        <v>1253</v>
      </c>
      <c r="I269" s="74">
        <v>5</v>
      </c>
      <c r="J269" s="75">
        <v>7</v>
      </c>
      <c r="K269" s="74" t="s">
        <v>1395</v>
      </c>
      <c r="L269" s="75" t="s">
        <v>1396</v>
      </c>
      <c r="M269" s="75" t="s">
        <v>1397</v>
      </c>
      <c r="N269" s="74" t="s">
        <v>1245</v>
      </c>
      <c r="O269" s="74" t="s">
        <v>789</v>
      </c>
      <c r="P269" s="74" t="s">
        <v>721</v>
      </c>
      <c r="Q269" s="74" t="s">
        <v>1246</v>
      </c>
      <c r="R269" s="74" t="s">
        <v>1343</v>
      </c>
      <c r="S269" s="77" t="s">
        <v>1344</v>
      </c>
    </row>
    <row r="270" spans="1:19" ht="57.6">
      <c r="A270" s="75" t="s">
        <v>1338</v>
      </c>
      <c r="B270" s="74" t="s">
        <v>527</v>
      </c>
      <c r="C270" s="74" t="s">
        <v>1239</v>
      </c>
      <c r="D270" s="74" t="s">
        <v>1240</v>
      </c>
      <c r="E270" s="74" t="s">
        <v>1339</v>
      </c>
      <c r="F270" s="74" t="s">
        <v>1340</v>
      </c>
      <c r="G270" s="74" t="s">
        <v>965</v>
      </c>
      <c r="H270" s="74" t="s">
        <v>1253</v>
      </c>
      <c r="I270" s="74">
        <v>5</v>
      </c>
      <c r="J270" s="75">
        <v>6</v>
      </c>
      <c r="K270" s="74" t="s">
        <v>1398</v>
      </c>
      <c r="L270" s="75" t="s">
        <v>1295</v>
      </c>
      <c r="M270" s="75" t="s">
        <v>1399</v>
      </c>
      <c r="N270" s="74" t="s">
        <v>1245</v>
      </c>
      <c r="O270" s="74" t="s">
        <v>789</v>
      </c>
      <c r="P270" s="74" t="s">
        <v>721</v>
      </c>
      <c r="Q270" s="74" t="s">
        <v>1246</v>
      </c>
      <c r="R270" s="74" t="s">
        <v>1343</v>
      </c>
      <c r="S270" s="77" t="s">
        <v>1344</v>
      </c>
    </row>
    <row r="271" spans="1:19" ht="57.6">
      <c r="A271" s="75" t="s">
        <v>1338</v>
      </c>
      <c r="B271" s="74" t="s">
        <v>527</v>
      </c>
      <c r="C271" s="74" t="s">
        <v>1239</v>
      </c>
      <c r="D271" s="74" t="s">
        <v>1240</v>
      </c>
      <c r="E271" s="74" t="s">
        <v>1339</v>
      </c>
      <c r="F271" s="74" t="s">
        <v>1340</v>
      </c>
      <c r="G271" s="74" t="s">
        <v>965</v>
      </c>
      <c r="H271" s="74" t="s">
        <v>1253</v>
      </c>
      <c r="I271" s="74">
        <v>5</v>
      </c>
      <c r="J271" s="75">
        <v>6</v>
      </c>
      <c r="K271" s="74" t="s">
        <v>1400</v>
      </c>
      <c r="L271" s="75" t="s">
        <v>1401</v>
      </c>
      <c r="M271" s="75" t="s">
        <v>1288</v>
      </c>
      <c r="N271" s="74" t="s">
        <v>1245</v>
      </c>
      <c r="O271" s="74" t="s">
        <v>789</v>
      </c>
      <c r="P271" s="74" t="s">
        <v>721</v>
      </c>
      <c r="Q271" s="74" t="s">
        <v>1246</v>
      </c>
      <c r="R271" s="74" t="s">
        <v>1343</v>
      </c>
      <c r="S271" s="77" t="s">
        <v>1344</v>
      </c>
    </row>
    <row r="272" spans="1:19" ht="57.6">
      <c r="A272" s="75" t="s">
        <v>1338</v>
      </c>
      <c r="B272" s="74" t="s">
        <v>527</v>
      </c>
      <c r="C272" s="74" t="s">
        <v>1239</v>
      </c>
      <c r="D272" s="74" t="s">
        <v>1240</v>
      </c>
      <c r="E272" s="74" t="s">
        <v>1339</v>
      </c>
      <c r="F272" s="74" t="s">
        <v>1340</v>
      </c>
      <c r="G272" s="74" t="s">
        <v>965</v>
      </c>
      <c r="H272" s="74" t="s">
        <v>1253</v>
      </c>
      <c r="I272" s="74">
        <v>5</v>
      </c>
      <c r="J272" s="75">
        <v>4</v>
      </c>
      <c r="K272" s="74" t="s">
        <v>1402</v>
      </c>
      <c r="L272" s="75" t="s">
        <v>1298</v>
      </c>
      <c r="M272" s="75" t="s">
        <v>1403</v>
      </c>
      <c r="N272" s="74" t="s">
        <v>1245</v>
      </c>
      <c r="O272" s="74" t="s">
        <v>789</v>
      </c>
      <c r="P272" s="74" t="s">
        <v>721</v>
      </c>
      <c r="Q272" s="74" t="s">
        <v>1246</v>
      </c>
      <c r="R272" s="74" t="s">
        <v>1343</v>
      </c>
      <c r="S272" s="77" t="s">
        <v>1344</v>
      </c>
    </row>
    <row r="273" spans="1:19" ht="57.6">
      <c r="A273" s="75" t="s">
        <v>1338</v>
      </c>
      <c r="B273" s="74" t="s">
        <v>527</v>
      </c>
      <c r="C273" s="74" t="s">
        <v>1239</v>
      </c>
      <c r="D273" s="74" t="s">
        <v>1240</v>
      </c>
      <c r="E273" s="74" t="s">
        <v>1339</v>
      </c>
      <c r="F273" s="74" t="s">
        <v>1340</v>
      </c>
      <c r="G273" s="74" t="s">
        <v>965</v>
      </c>
      <c r="H273" s="74" t="s">
        <v>1253</v>
      </c>
      <c r="I273" s="74">
        <v>5</v>
      </c>
      <c r="J273" s="75">
        <v>5</v>
      </c>
      <c r="K273" s="74" t="s">
        <v>1404</v>
      </c>
      <c r="L273" s="75" t="s">
        <v>1405</v>
      </c>
      <c r="M273" s="75" t="s">
        <v>1406</v>
      </c>
      <c r="N273" s="74" t="s">
        <v>1245</v>
      </c>
      <c r="O273" s="74" t="s">
        <v>789</v>
      </c>
      <c r="P273" s="74" t="s">
        <v>721</v>
      </c>
      <c r="Q273" s="74" t="s">
        <v>1246</v>
      </c>
      <c r="R273" s="74" t="s">
        <v>1343</v>
      </c>
      <c r="S273" s="77" t="s">
        <v>1344</v>
      </c>
    </row>
    <row r="274" spans="1:19" ht="57.6">
      <c r="A274" s="75" t="s">
        <v>1338</v>
      </c>
      <c r="B274" s="74" t="s">
        <v>527</v>
      </c>
      <c r="C274" s="74" t="s">
        <v>1239</v>
      </c>
      <c r="D274" s="74" t="s">
        <v>1240</v>
      </c>
      <c r="E274" s="74" t="s">
        <v>1339</v>
      </c>
      <c r="F274" s="74" t="s">
        <v>1340</v>
      </c>
      <c r="G274" s="74" t="s">
        <v>965</v>
      </c>
      <c r="H274" s="74" t="s">
        <v>1253</v>
      </c>
      <c r="I274" s="74">
        <v>5</v>
      </c>
      <c r="J274" s="75">
        <v>10</v>
      </c>
      <c r="K274" s="74" t="s">
        <v>1300</v>
      </c>
      <c r="L274" s="75" t="s">
        <v>1301</v>
      </c>
      <c r="M274" s="75" t="s">
        <v>1302</v>
      </c>
      <c r="N274" s="74" t="s">
        <v>1245</v>
      </c>
      <c r="O274" s="74" t="s">
        <v>789</v>
      </c>
      <c r="P274" s="74" t="s">
        <v>721</v>
      </c>
      <c r="Q274" s="74" t="s">
        <v>1246</v>
      </c>
      <c r="R274" s="74" t="s">
        <v>1343</v>
      </c>
      <c r="S274" s="77" t="s">
        <v>1344</v>
      </c>
    </row>
    <row r="275" spans="1:19" ht="57.6">
      <c r="A275" s="75" t="s">
        <v>1338</v>
      </c>
      <c r="B275" s="74" t="s">
        <v>527</v>
      </c>
      <c r="C275" s="74" t="s">
        <v>1239</v>
      </c>
      <c r="D275" s="74" t="s">
        <v>1240</v>
      </c>
      <c r="E275" s="74" t="s">
        <v>1339</v>
      </c>
      <c r="F275" s="74" t="s">
        <v>1340</v>
      </c>
      <c r="G275" s="74" t="s">
        <v>965</v>
      </c>
      <c r="H275" s="74" t="s">
        <v>1253</v>
      </c>
      <c r="I275" s="74">
        <v>5</v>
      </c>
      <c r="J275" s="75">
        <v>5</v>
      </c>
      <c r="K275" s="74" t="s">
        <v>1407</v>
      </c>
      <c r="L275" s="75" t="s">
        <v>1304</v>
      </c>
      <c r="M275" s="75" t="s">
        <v>1408</v>
      </c>
      <c r="N275" s="74" t="s">
        <v>1245</v>
      </c>
      <c r="O275" s="74" t="s">
        <v>789</v>
      </c>
      <c r="P275" s="74" t="s">
        <v>721</v>
      </c>
      <c r="Q275" s="74" t="s">
        <v>1246</v>
      </c>
      <c r="R275" s="74" t="s">
        <v>1343</v>
      </c>
      <c r="S275" s="77" t="s">
        <v>1344</v>
      </c>
    </row>
    <row r="276" spans="1:19" ht="57.6">
      <c r="A276" s="75" t="s">
        <v>1338</v>
      </c>
      <c r="B276" s="74" t="s">
        <v>527</v>
      </c>
      <c r="C276" s="74" t="s">
        <v>1239</v>
      </c>
      <c r="D276" s="74" t="s">
        <v>1240</v>
      </c>
      <c r="E276" s="74" t="s">
        <v>1339</v>
      </c>
      <c r="F276" s="74" t="s">
        <v>1340</v>
      </c>
      <c r="G276" s="74" t="s">
        <v>965</v>
      </c>
      <c r="H276" s="74" t="s">
        <v>1253</v>
      </c>
      <c r="I276" s="74">
        <v>5</v>
      </c>
      <c r="J276" s="75">
        <v>7</v>
      </c>
      <c r="K276" s="74" t="s">
        <v>1409</v>
      </c>
      <c r="L276" s="75" t="s">
        <v>1410</v>
      </c>
      <c r="M276" s="75" t="s">
        <v>1411</v>
      </c>
      <c r="N276" s="74" t="s">
        <v>1245</v>
      </c>
      <c r="O276" s="74" t="s">
        <v>789</v>
      </c>
      <c r="P276" s="74" t="s">
        <v>721</v>
      </c>
      <c r="Q276" s="74" t="s">
        <v>1246</v>
      </c>
      <c r="R276" s="74" t="s">
        <v>1343</v>
      </c>
      <c r="S276" s="77" t="s">
        <v>1344</v>
      </c>
    </row>
    <row r="277" spans="1:19" ht="57.6">
      <c r="A277" s="75" t="s">
        <v>1338</v>
      </c>
      <c r="B277" s="74" t="s">
        <v>527</v>
      </c>
      <c r="C277" s="74" t="s">
        <v>1239</v>
      </c>
      <c r="D277" s="74" t="s">
        <v>1240</v>
      </c>
      <c r="E277" s="74" t="s">
        <v>1339</v>
      </c>
      <c r="F277" s="74" t="s">
        <v>1340</v>
      </c>
      <c r="G277" s="74" t="s">
        <v>965</v>
      </c>
      <c r="H277" s="74" t="s">
        <v>1253</v>
      </c>
      <c r="I277" s="74">
        <v>5</v>
      </c>
      <c r="J277" s="75">
        <v>7</v>
      </c>
      <c r="K277" s="74" t="s">
        <v>1173</v>
      </c>
      <c r="L277" s="75" t="s">
        <v>999</v>
      </c>
      <c r="M277" s="75" t="s">
        <v>1174</v>
      </c>
      <c r="N277" s="74" t="s">
        <v>1245</v>
      </c>
      <c r="O277" s="74" t="s">
        <v>789</v>
      </c>
      <c r="P277" s="74" t="s">
        <v>721</v>
      </c>
      <c r="Q277" s="74" t="s">
        <v>1246</v>
      </c>
      <c r="R277" s="74" t="s">
        <v>1343</v>
      </c>
      <c r="S277" s="77" t="s">
        <v>1344</v>
      </c>
    </row>
    <row r="278" spans="1:19" ht="72">
      <c r="A278" s="75" t="s">
        <v>635</v>
      </c>
      <c r="B278" s="74" t="s">
        <v>527</v>
      </c>
      <c r="C278" s="74" t="s">
        <v>1239</v>
      </c>
      <c r="D278" s="74" t="s">
        <v>1412</v>
      </c>
      <c r="E278" s="74" t="s">
        <v>636</v>
      </c>
      <c r="F278" s="74" t="s">
        <v>1413</v>
      </c>
      <c r="G278" s="74" t="s">
        <v>965</v>
      </c>
      <c r="H278" s="74" t="s">
        <v>1253</v>
      </c>
      <c r="I278" s="74">
        <v>5</v>
      </c>
      <c r="J278" s="75">
        <v>36</v>
      </c>
      <c r="K278" s="74" t="s">
        <v>1414</v>
      </c>
      <c r="L278" s="75" t="s">
        <v>1272</v>
      </c>
      <c r="M278" s="75" t="s">
        <v>1415</v>
      </c>
      <c r="N278" s="74" t="s">
        <v>1245</v>
      </c>
      <c r="O278" s="74" t="s">
        <v>789</v>
      </c>
      <c r="P278" s="74" t="s">
        <v>721</v>
      </c>
      <c r="Q278" s="74" t="s">
        <v>1416</v>
      </c>
      <c r="R278" s="74" t="s">
        <v>636</v>
      </c>
      <c r="S278" s="77" t="s">
        <v>975</v>
      </c>
    </row>
    <row r="279" spans="1:19" ht="72">
      <c r="A279" s="75" t="s">
        <v>635</v>
      </c>
      <c r="B279" s="74" t="s">
        <v>527</v>
      </c>
      <c r="C279" s="74" t="s">
        <v>1239</v>
      </c>
      <c r="D279" s="74" t="s">
        <v>1412</v>
      </c>
      <c r="E279" s="74" t="s">
        <v>636</v>
      </c>
      <c r="F279" s="74" t="s">
        <v>1413</v>
      </c>
      <c r="G279" s="74" t="s">
        <v>965</v>
      </c>
      <c r="H279" s="74" t="s">
        <v>1253</v>
      </c>
      <c r="I279" s="74">
        <v>5</v>
      </c>
      <c r="J279" s="75">
        <v>38</v>
      </c>
      <c r="K279" s="74" t="s">
        <v>1417</v>
      </c>
      <c r="L279" s="75" t="s">
        <v>1362</v>
      </c>
      <c r="M279" s="75" t="s">
        <v>1418</v>
      </c>
      <c r="N279" s="74" t="s">
        <v>1245</v>
      </c>
      <c r="O279" s="74" t="s">
        <v>789</v>
      </c>
      <c r="P279" s="74" t="s">
        <v>721</v>
      </c>
      <c r="Q279" s="74" t="s">
        <v>1416</v>
      </c>
      <c r="R279" s="74" t="s">
        <v>636</v>
      </c>
      <c r="S279" s="77" t="s">
        <v>975</v>
      </c>
    </row>
    <row r="280" spans="1:19" ht="72">
      <c r="A280" s="75" t="s">
        <v>635</v>
      </c>
      <c r="B280" s="74" t="s">
        <v>527</v>
      </c>
      <c r="C280" s="74" t="s">
        <v>1239</v>
      </c>
      <c r="D280" s="74" t="s">
        <v>1412</v>
      </c>
      <c r="E280" s="74" t="s">
        <v>636</v>
      </c>
      <c r="F280" s="74" t="s">
        <v>1413</v>
      </c>
      <c r="G280" s="74" t="s">
        <v>965</v>
      </c>
      <c r="H280" s="74" t="s">
        <v>1253</v>
      </c>
      <c r="I280" s="74">
        <v>5</v>
      </c>
      <c r="J280" s="75">
        <v>36</v>
      </c>
      <c r="K280" s="74" t="s">
        <v>1419</v>
      </c>
      <c r="L280" s="75" t="s">
        <v>1275</v>
      </c>
      <c r="M280" s="75" t="s">
        <v>1415</v>
      </c>
      <c r="N280" s="74" t="s">
        <v>1245</v>
      </c>
      <c r="O280" s="74" t="s">
        <v>789</v>
      </c>
      <c r="P280" s="74" t="s">
        <v>721</v>
      </c>
      <c r="Q280" s="74" t="s">
        <v>1416</v>
      </c>
      <c r="R280" s="74" t="s">
        <v>636</v>
      </c>
      <c r="S280" s="77" t="s">
        <v>975</v>
      </c>
    </row>
    <row r="281" spans="1:19" ht="72">
      <c r="A281" s="75" t="s">
        <v>635</v>
      </c>
      <c r="B281" s="74" t="s">
        <v>527</v>
      </c>
      <c r="C281" s="74" t="s">
        <v>1239</v>
      </c>
      <c r="D281" s="74" t="s">
        <v>1412</v>
      </c>
      <c r="E281" s="74" t="s">
        <v>636</v>
      </c>
      <c r="F281" s="74" t="s">
        <v>1413</v>
      </c>
      <c r="G281" s="74" t="s">
        <v>965</v>
      </c>
      <c r="H281" s="74" t="s">
        <v>1253</v>
      </c>
      <c r="I281" s="74">
        <v>5</v>
      </c>
      <c r="J281" s="75">
        <v>38</v>
      </c>
      <c r="K281" s="74" t="s">
        <v>1420</v>
      </c>
      <c r="L281" s="75" t="s">
        <v>1367</v>
      </c>
      <c r="M281" s="75" t="s">
        <v>1418</v>
      </c>
      <c r="N281" s="74" t="s">
        <v>1245</v>
      </c>
      <c r="O281" s="74" t="s">
        <v>789</v>
      </c>
      <c r="P281" s="74" t="s">
        <v>721</v>
      </c>
      <c r="Q281" s="74" t="s">
        <v>1416</v>
      </c>
      <c r="R281" s="74" t="s">
        <v>636</v>
      </c>
      <c r="S281" s="77" t="s">
        <v>975</v>
      </c>
    </row>
    <row r="282" spans="1:19" ht="72">
      <c r="A282" s="75" t="s">
        <v>635</v>
      </c>
      <c r="B282" s="74" t="s">
        <v>527</v>
      </c>
      <c r="C282" s="74" t="s">
        <v>1239</v>
      </c>
      <c r="D282" s="74" t="s">
        <v>1412</v>
      </c>
      <c r="E282" s="74" t="s">
        <v>636</v>
      </c>
      <c r="F282" s="74" t="s">
        <v>1413</v>
      </c>
      <c r="G282" s="74" t="s">
        <v>965</v>
      </c>
      <c r="H282" s="74" t="s">
        <v>1253</v>
      </c>
      <c r="I282" s="74">
        <v>5</v>
      </c>
      <c r="J282" s="75">
        <v>25</v>
      </c>
      <c r="K282" s="74" t="s">
        <v>1421</v>
      </c>
      <c r="L282" s="75" t="s">
        <v>1369</v>
      </c>
      <c r="M282" s="75" t="s">
        <v>1422</v>
      </c>
      <c r="N282" s="74" t="s">
        <v>1245</v>
      </c>
      <c r="O282" s="74" t="s">
        <v>789</v>
      </c>
      <c r="P282" s="74" t="s">
        <v>721</v>
      </c>
      <c r="Q282" s="74" t="s">
        <v>1416</v>
      </c>
      <c r="R282" s="74" t="s">
        <v>636</v>
      </c>
      <c r="S282" s="77" t="s">
        <v>975</v>
      </c>
    </row>
    <row r="283" spans="1:19" ht="72">
      <c r="A283" s="75" t="s">
        <v>635</v>
      </c>
      <c r="B283" s="74" t="s">
        <v>527</v>
      </c>
      <c r="C283" s="74" t="s">
        <v>1239</v>
      </c>
      <c r="D283" s="74" t="s">
        <v>1412</v>
      </c>
      <c r="E283" s="74" t="s">
        <v>636</v>
      </c>
      <c r="F283" s="74" t="s">
        <v>1413</v>
      </c>
      <c r="G283" s="74" t="s">
        <v>965</v>
      </c>
      <c r="H283" s="74" t="s">
        <v>1253</v>
      </c>
      <c r="I283" s="74">
        <v>5</v>
      </c>
      <c r="J283" s="75">
        <v>9</v>
      </c>
      <c r="K283" s="74" t="s">
        <v>1423</v>
      </c>
      <c r="L283" s="75" t="s">
        <v>1372</v>
      </c>
      <c r="M283" s="75" t="s">
        <v>1424</v>
      </c>
      <c r="N283" s="74" t="s">
        <v>1245</v>
      </c>
      <c r="O283" s="74" t="s">
        <v>789</v>
      </c>
      <c r="P283" s="74" t="s">
        <v>721</v>
      </c>
      <c r="Q283" s="74" t="s">
        <v>1416</v>
      </c>
      <c r="R283" s="74" t="s">
        <v>636</v>
      </c>
      <c r="S283" s="77" t="s">
        <v>975</v>
      </c>
    </row>
    <row r="284" spans="1:19" ht="72">
      <c r="A284" s="75" t="s">
        <v>635</v>
      </c>
      <c r="B284" s="74" t="s">
        <v>527</v>
      </c>
      <c r="C284" s="74" t="s">
        <v>1239</v>
      </c>
      <c r="D284" s="74" t="s">
        <v>1412</v>
      </c>
      <c r="E284" s="74" t="s">
        <v>636</v>
      </c>
      <c r="F284" s="74" t="s">
        <v>1413</v>
      </c>
      <c r="G284" s="74" t="s">
        <v>965</v>
      </c>
      <c r="H284" s="74" t="s">
        <v>1253</v>
      </c>
      <c r="I284" s="74">
        <v>5</v>
      </c>
      <c r="J284" s="75">
        <v>7</v>
      </c>
      <c r="K284" s="74" t="s">
        <v>1425</v>
      </c>
      <c r="L284" s="75" t="s">
        <v>1375</v>
      </c>
      <c r="M284" s="75" t="s">
        <v>1426</v>
      </c>
      <c r="N284" s="74" t="s">
        <v>1245</v>
      </c>
      <c r="O284" s="74" t="s">
        <v>789</v>
      </c>
      <c r="P284" s="74" t="s">
        <v>721</v>
      </c>
      <c r="Q284" s="74" t="s">
        <v>1416</v>
      </c>
      <c r="R284" s="74" t="s">
        <v>636</v>
      </c>
      <c r="S284" s="77" t="s">
        <v>975</v>
      </c>
    </row>
    <row r="285" spans="1:19" ht="72">
      <c r="A285" s="75" t="s">
        <v>635</v>
      </c>
      <c r="B285" s="74" t="s">
        <v>527</v>
      </c>
      <c r="C285" s="74" t="s">
        <v>1239</v>
      </c>
      <c r="D285" s="74" t="s">
        <v>1412</v>
      </c>
      <c r="E285" s="74" t="s">
        <v>636</v>
      </c>
      <c r="F285" s="74" t="s">
        <v>1413</v>
      </c>
      <c r="G285" s="74" t="s">
        <v>965</v>
      </c>
      <c r="H285" s="74" t="s">
        <v>1253</v>
      </c>
      <c r="I285" s="74">
        <v>5</v>
      </c>
      <c r="J285" s="75">
        <v>16</v>
      </c>
      <c r="K285" s="74" t="s">
        <v>1427</v>
      </c>
      <c r="L285" s="75" t="s">
        <v>1278</v>
      </c>
      <c r="M285" s="75" t="s">
        <v>1428</v>
      </c>
      <c r="N285" s="74" t="s">
        <v>1245</v>
      </c>
      <c r="O285" s="74" t="s">
        <v>789</v>
      </c>
      <c r="P285" s="74" t="s">
        <v>721</v>
      </c>
      <c r="Q285" s="74" t="s">
        <v>1416</v>
      </c>
      <c r="R285" s="74" t="s">
        <v>636</v>
      </c>
      <c r="S285" s="77" t="s">
        <v>975</v>
      </c>
    </row>
    <row r="286" spans="1:19" ht="72">
      <c r="A286" s="75" t="s">
        <v>635</v>
      </c>
      <c r="B286" s="74" t="s">
        <v>527</v>
      </c>
      <c r="C286" s="74" t="s">
        <v>1239</v>
      </c>
      <c r="D286" s="74" t="s">
        <v>1412</v>
      </c>
      <c r="E286" s="74" t="s">
        <v>636</v>
      </c>
      <c r="F286" s="74" t="s">
        <v>1413</v>
      </c>
      <c r="G286" s="74" t="s">
        <v>965</v>
      </c>
      <c r="H286" s="74" t="s">
        <v>1253</v>
      </c>
      <c r="I286" s="74">
        <v>5</v>
      </c>
      <c r="J286" s="75">
        <v>7</v>
      </c>
      <c r="K286" s="74" t="s">
        <v>1429</v>
      </c>
      <c r="L286" s="75" t="s">
        <v>1380</v>
      </c>
      <c r="M286" s="75" t="s">
        <v>1430</v>
      </c>
      <c r="N286" s="74" t="s">
        <v>1245</v>
      </c>
      <c r="O286" s="74" t="s">
        <v>789</v>
      </c>
      <c r="P286" s="74" t="s">
        <v>721</v>
      </c>
      <c r="Q286" s="74" t="s">
        <v>1416</v>
      </c>
      <c r="R286" s="74" t="s">
        <v>636</v>
      </c>
      <c r="S286" s="77" t="s">
        <v>975</v>
      </c>
    </row>
    <row r="287" spans="1:19" ht="72">
      <c r="A287" s="75" t="s">
        <v>635</v>
      </c>
      <c r="B287" s="74" t="s">
        <v>527</v>
      </c>
      <c r="C287" s="74" t="s">
        <v>1239</v>
      </c>
      <c r="D287" s="74" t="s">
        <v>1412</v>
      </c>
      <c r="E287" s="74" t="s">
        <v>636</v>
      </c>
      <c r="F287" s="74" t="s">
        <v>1413</v>
      </c>
      <c r="G287" s="74" t="s">
        <v>965</v>
      </c>
      <c r="H287" s="74" t="s">
        <v>1253</v>
      </c>
      <c r="I287" s="74">
        <v>5</v>
      </c>
      <c r="J287" s="75">
        <v>31</v>
      </c>
      <c r="K287" s="74" t="s">
        <v>1431</v>
      </c>
      <c r="L287" s="75" t="s">
        <v>1281</v>
      </c>
      <c r="M287" s="75" t="s">
        <v>1432</v>
      </c>
      <c r="N287" s="74" t="s">
        <v>1245</v>
      </c>
      <c r="O287" s="74" t="s">
        <v>789</v>
      </c>
      <c r="P287" s="74" t="s">
        <v>721</v>
      </c>
      <c r="Q287" s="74" t="s">
        <v>1416</v>
      </c>
      <c r="R287" s="74" t="s">
        <v>636</v>
      </c>
      <c r="S287" s="77" t="s">
        <v>975</v>
      </c>
    </row>
    <row r="288" spans="1:19" ht="72">
      <c r="A288" s="75" t="s">
        <v>635</v>
      </c>
      <c r="B288" s="74" t="s">
        <v>527</v>
      </c>
      <c r="C288" s="74" t="s">
        <v>1239</v>
      </c>
      <c r="D288" s="74" t="s">
        <v>1412</v>
      </c>
      <c r="E288" s="74" t="s">
        <v>636</v>
      </c>
      <c r="F288" s="74" t="s">
        <v>1413</v>
      </c>
      <c r="G288" s="74" t="s">
        <v>965</v>
      </c>
      <c r="H288" s="74" t="s">
        <v>1253</v>
      </c>
      <c r="I288" s="74">
        <v>5</v>
      </c>
      <c r="J288" s="75">
        <v>56</v>
      </c>
      <c r="K288" s="74" t="s">
        <v>1433</v>
      </c>
      <c r="L288" s="75" t="s">
        <v>1284</v>
      </c>
      <c r="M288" s="75" t="s">
        <v>1434</v>
      </c>
      <c r="N288" s="74" t="s">
        <v>1245</v>
      </c>
      <c r="O288" s="74" t="s">
        <v>789</v>
      </c>
      <c r="P288" s="74" t="s">
        <v>721</v>
      </c>
      <c r="Q288" s="74" t="s">
        <v>1416</v>
      </c>
      <c r="R288" s="74" t="s">
        <v>636</v>
      </c>
      <c r="S288" s="77" t="s">
        <v>975</v>
      </c>
    </row>
    <row r="289" spans="1:19" ht="72">
      <c r="A289" s="75" t="s">
        <v>635</v>
      </c>
      <c r="B289" s="74" t="s">
        <v>527</v>
      </c>
      <c r="C289" s="74" t="s">
        <v>1239</v>
      </c>
      <c r="D289" s="74" t="s">
        <v>1412</v>
      </c>
      <c r="E289" s="74" t="s">
        <v>636</v>
      </c>
      <c r="F289" s="74" t="s">
        <v>1413</v>
      </c>
      <c r="G289" s="74" t="s">
        <v>965</v>
      </c>
      <c r="H289" s="74" t="s">
        <v>1253</v>
      </c>
      <c r="I289" s="74">
        <v>5</v>
      </c>
      <c r="J289" s="75">
        <v>5</v>
      </c>
      <c r="K289" s="74" t="s">
        <v>1076</v>
      </c>
      <c r="L289" s="75" t="s">
        <v>1130</v>
      </c>
      <c r="M289" s="75" t="s">
        <v>1077</v>
      </c>
      <c r="N289" s="74" t="s">
        <v>1245</v>
      </c>
      <c r="O289" s="74" t="s">
        <v>789</v>
      </c>
      <c r="P289" s="74" t="s">
        <v>721</v>
      </c>
      <c r="Q289" s="74" t="s">
        <v>1416</v>
      </c>
      <c r="R289" s="74" t="s">
        <v>636</v>
      </c>
      <c r="S289" s="77" t="s">
        <v>975</v>
      </c>
    </row>
    <row r="290" spans="1:19" ht="72">
      <c r="A290" s="75" t="s">
        <v>635</v>
      </c>
      <c r="B290" s="74" t="s">
        <v>527</v>
      </c>
      <c r="C290" s="74" t="s">
        <v>1239</v>
      </c>
      <c r="D290" s="74" t="s">
        <v>1412</v>
      </c>
      <c r="E290" s="74" t="s">
        <v>636</v>
      </c>
      <c r="F290" s="74" t="s">
        <v>1413</v>
      </c>
      <c r="G290" s="74" t="s">
        <v>965</v>
      </c>
      <c r="H290" s="74" t="s">
        <v>1253</v>
      </c>
      <c r="I290" s="74">
        <v>5</v>
      </c>
      <c r="J290" s="75">
        <v>7</v>
      </c>
      <c r="K290" s="74" t="s">
        <v>1435</v>
      </c>
      <c r="L290" s="75" t="s">
        <v>999</v>
      </c>
      <c r="M290" s="75" t="s">
        <v>1174</v>
      </c>
      <c r="N290" s="74" t="s">
        <v>1245</v>
      </c>
      <c r="O290" s="74" t="s">
        <v>789</v>
      </c>
      <c r="P290" s="74" t="s">
        <v>721</v>
      </c>
      <c r="Q290" s="74" t="s">
        <v>1416</v>
      </c>
      <c r="R290" s="74" t="s">
        <v>636</v>
      </c>
      <c r="S290" s="77" t="s">
        <v>975</v>
      </c>
    </row>
    <row r="291" spans="1:19" ht="57.6">
      <c r="A291" s="75" t="s">
        <v>1436</v>
      </c>
      <c r="B291" s="74" t="s">
        <v>527</v>
      </c>
      <c r="C291" s="74" t="s">
        <v>1239</v>
      </c>
      <c r="D291" s="74" t="s">
        <v>1240</v>
      </c>
      <c r="E291" s="74" t="s">
        <v>1437</v>
      </c>
      <c r="F291" s="74" t="s">
        <v>1438</v>
      </c>
      <c r="G291" s="74" t="s">
        <v>744</v>
      </c>
      <c r="H291" s="74" t="s">
        <v>1065</v>
      </c>
      <c r="I291" s="74">
        <v>5</v>
      </c>
      <c r="J291" s="75">
        <v>3</v>
      </c>
      <c r="K291" s="74" t="s">
        <v>1176</v>
      </c>
      <c r="L291" s="75" t="s">
        <v>787</v>
      </c>
      <c r="M291" s="75" t="s">
        <v>1177</v>
      </c>
      <c r="N291" s="74" t="s">
        <v>1245</v>
      </c>
      <c r="O291" s="74" t="s">
        <v>789</v>
      </c>
      <c r="P291" s="74" t="s">
        <v>721</v>
      </c>
      <c r="Q291" s="74" t="s">
        <v>1318</v>
      </c>
      <c r="R291" s="74" t="s">
        <v>1439</v>
      </c>
      <c r="S291" s="77" t="s">
        <v>975</v>
      </c>
    </row>
    <row r="292" spans="1:19" ht="57.6">
      <c r="A292" s="75" t="s">
        <v>1436</v>
      </c>
      <c r="B292" s="74" t="s">
        <v>527</v>
      </c>
      <c r="C292" s="74" t="s">
        <v>1239</v>
      </c>
      <c r="D292" s="74" t="s">
        <v>1240</v>
      </c>
      <c r="E292" s="74" t="s">
        <v>1437</v>
      </c>
      <c r="F292" s="74" t="s">
        <v>1438</v>
      </c>
      <c r="G292" s="74" t="s">
        <v>744</v>
      </c>
      <c r="H292" s="74" t="s">
        <v>1065</v>
      </c>
      <c r="I292" s="74">
        <v>5</v>
      </c>
      <c r="J292" s="75">
        <v>2</v>
      </c>
      <c r="K292" s="74" t="s">
        <v>1178</v>
      </c>
      <c r="L292" s="75" t="s">
        <v>1179</v>
      </c>
      <c r="M292" s="75" t="s">
        <v>1180</v>
      </c>
      <c r="N292" s="74" t="s">
        <v>1245</v>
      </c>
      <c r="O292" s="74" t="s">
        <v>789</v>
      </c>
      <c r="P292" s="74" t="s">
        <v>721</v>
      </c>
      <c r="Q292" s="74" t="s">
        <v>1318</v>
      </c>
      <c r="R292" s="74" t="s">
        <v>1439</v>
      </c>
      <c r="S292" s="77" t="s">
        <v>975</v>
      </c>
    </row>
    <row r="293" spans="1:19" ht="57.6">
      <c r="A293" s="75" t="s">
        <v>1436</v>
      </c>
      <c r="B293" s="74" t="s">
        <v>527</v>
      </c>
      <c r="C293" s="74" t="s">
        <v>1239</v>
      </c>
      <c r="D293" s="74" t="s">
        <v>1240</v>
      </c>
      <c r="E293" s="74" t="s">
        <v>1437</v>
      </c>
      <c r="F293" s="74" t="s">
        <v>1438</v>
      </c>
      <c r="G293" s="74" t="s">
        <v>744</v>
      </c>
      <c r="H293" s="74" t="s">
        <v>1065</v>
      </c>
      <c r="I293" s="74">
        <v>5</v>
      </c>
      <c r="J293" s="75">
        <v>24</v>
      </c>
      <c r="K293" s="74" t="s">
        <v>1268</v>
      </c>
      <c r="L293" s="75" t="s">
        <v>1269</v>
      </c>
      <c r="M293" s="75" t="s">
        <v>1270</v>
      </c>
      <c r="N293" s="74" t="s">
        <v>1245</v>
      </c>
      <c r="O293" s="74" t="s">
        <v>789</v>
      </c>
      <c r="P293" s="74" t="s">
        <v>721</v>
      </c>
      <c r="Q293" s="74" t="s">
        <v>1318</v>
      </c>
      <c r="R293" s="74" t="s">
        <v>1439</v>
      </c>
      <c r="S293" s="77" t="s">
        <v>975</v>
      </c>
    </row>
    <row r="294" spans="1:19" ht="57.6">
      <c r="A294" s="75" t="s">
        <v>1436</v>
      </c>
      <c r="B294" s="74" t="s">
        <v>527</v>
      </c>
      <c r="C294" s="74" t="s">
        <v>1239</v>
      </c>
      <c r="D294" s="74" t="s">
        <v>1240</v>
      </c>
      <c r="E294" s="74" t="s">
        <v>1437</v>
      </c>
      <c r="F294" s="74" t="s">
        <v>1438</v>
      </c>
      <c r="G294" s="74" t="s">
        <v>744</v>
      </c>
      <c r="H294" s="74" t="s">
        <v>1065</v>
      </c>
      <c r="I294" s="74">
        <v>5</v>
      </c>
      <c r="J294" s="75">
        <v>23</v>
      </c>
      <c r="K294" s="74" t="s">
        <v>1334</v>
      </c>
      <c r="L294" s="75" t="s">
        <v>1335</v>
      </c>
      <c r="M294" s="75" t="s">
        <v>1336</v>
      </c>
      <c r="N294" s="74" t="s">
        <v>1245</v>
      </c>
      <c r="O294" s="74" t="s">
        <v>789</v>
      </c>
      <c r="P294" s="74" t="s">
        <v>721</v>
      </c>
      <c r="Q294" s="74" t="s">
        <v>1318</v>
      </c>
      <c r="R294" s="74" t="s">
        <v>1439</v>
      </c>
      <c r="S294" s="77" t="s">
        <v>975</v>
      </c>
    </row>
    <row r="295" spans="1:19" ht="57.6">
      <c r="A295" s="75" t="s">
        <v>1436</v>
      </c>
      <c r="B295" s="74" t="s">
        <v>527</v>
      </c>
      <c r="C295" s="74" t="s">
        <v>1239</v>
      </c>
      <c r="D295" s="74" t="s">
        <v>1240</v>
      </c>
      <c r="E295" s="74" t="s">
        <v>1437</v>
      </c>
      <c r="F295" s="74" t="s">
        <v>1438</v>
      </c>
      <c r="G295" s="74" t="s">
        <v>744</v>
      </c>
      <c r="H295" s="74" t="s">
        <v>1065</v>
      </c>
      <c r="I295" s="74">
        <v>5</v>
      </c>
      <c r="J295" s="75">
        <v>7</v>
      </c>
      <c r="K295" s="74" t="s">
        <v>1337</v>
      </c>
      <c r="L295" s="75" t="s">
        <v>999</v>
      </c>
      <c r="M295" s="75" t="s">
        <v>1174</v>
      </c>
      <c r="N295" s="74" t="s">
        <v>1245</v>
      </c>
      <c r="O295" s="74" t="s">
        <v>789</v>
      </c>
      <c r="P295" s="74" t="s">
        <v>721</v>
      </c>
      <c r="Q295" s="74" t="s">
        <v>1318</v>
      </c>
      <c r="R295" s="74" t="s">
        <v>1439</v>
      </c>
      <c r="S295" s="77" t="s">
        <v>975</v>
      </c>
    </row>
    <row r="296" spans="1:19" ht="70.150000000000006" customHeight="1">
      <c r="A296" s="75" t="s">
        <v>560</v>
      </c>
      <c r="B296" s="74" t="s">
        <v>527</v>
      </c>
      <c r="C296" s="74" t="s">
        <v>1440</v>
      </c>
      <c r="D296" s="74" t="s">
        <v>1240</v>
      </c>
      <c r="E296" s="74" t="s">
        <v>561</v>
      </c>
      <c r="F296" s="74" t="s">
        <v>1441</v>
      </c>
      <c r="G296" s="74" t="s">
        <v>744</v>
      </c>
      <c r="H296" s="74" t="s">
        <v>1065</v>
      </c>
      <c r="I296" s="74">
        <v>5</v>
      </c>
      <c r="J296" s="75">
        <v>8</v>
      </c>
      <c r="K296" s="74" t="s">
        <v>1442</v>
      </c>
      <c r="L296" s="75" t="s">
        <v>787</v>
      </c>
      <c r="M296" s="75" t="s">
        <v>1443</v>
      </c>
      <c r="N296" s="74" t="s">
        <v>1245</v>
      </c>
      <c r="O296" s="74" t="s">
        <v>789</v>
      </c>
      <c r="P296" s="74" t="s">
        <v>721</v>
      </c>
      <c r="Q296" s="74" t="s">
        <v>1444</v>
      </c>
      <c r="R296" s="74" t="s">
        <v>1445</v>
      </c>
      <c r="S296" s="77" t="s">
        <v>722</v>
      </c>
    </row>
    <row r="297" spans="1:19" ht="70.150000000000006" customHeight="1">
      <c r="A297" s="75" t="s">
        <v>560</v>
      </c>
      <c r="B297" s="74" t="s">
        <v>527</v>
      </c>
      <c r="C297" s="74" t="s">
        <v>1440</v>
      </c>
      <c r="D297" s="74" t="s">
        <v>1240</v>
      </c>
      <c r="E297" s="74" t="s">
        <v>561</v>
      </c>
      <c r="F297" s="74" t="s">
        <v>1441</v>
      </c>
      <c r="G297" s="74" t="s">
        <v>744</v>
      </c>
      <c r="H297" s="74" t="s">
        <v>1065</v>
      </c>
      <c r="I297" s="74">
        <v>5</v>
      </c>
      <c r="J297" s="75">
        <v>19</v>
      </c>
      <c r="K297" s="74" t="s">
        <v>1446</v>
      </c>
      <c r="L297" s="75" t="s">
        <v>791</v>
      </c>
      <c r="M297" s="75" t="s">
        <v>1447</v>
      </c>
      <c r="N297" s="74" t="s">
        <v>1245</v>
      </c>
      <c r="O297" s="74" t="s">
        <v>789</v>
      </c>
      <c r="P297" s="74" t="s">
        <v>721</v>
      </c>
      <c r="Q297" s="74" t="s">
        <v>1444</v>
      </c>
      <c r="R297" s="74" t="s">
        <v>1445</v>
      </c>
      <c r="S297" s="77" t="s">
        <v>722</v>
      </c>
    </row>
    <row r="298" spans="1:19" ht="70.150000000000006" customHeight="1">
      <c r="A298" s="75" t="s">
        <v>560</v>
      </c>
      <c r="B298" s="74" t="s">
        <v>527</v>
      </c>
      <c r="C298" s="74" t="s">
        <v>1440</v>
      </c>
      <c r="D298" s="74" t="s">
        <v>1240</v>
      </c>
      <c r="E298" s="74" t="s">
        <v>561</v>
      </c>
      <c r="F298" s="74" t="s">
        <v>1441</v>
      </c>
      <c r="G298" s="74" t="s">
        <v>744</v>
      </c>
      <c r="H298" s="74" t="s">
        <v>1065</v>
      </c>
      <c r="I298" s="74">
        <v>5</v>
      </c>
      <c r="J298" s="75">
        <v>65</v>
      </c>
      <c r="K298" s="74" t="s">
        <v>1448</v>
      </c>
      <c r="L298" s="75" t="s">
        <v>794</v>
      </c>
      <c r="M298" s="75" t="s">
        <v>1449</v>
      </c>
      <c r="N298" s="74" t="s">
        <v>1245</v>
      </c>
      <c r="O298" s="74" t="s">
        <v>789</v>
      </c>
      <c r="P298" s="74" t="s">
        <v>721</v>
      </c>
      <c r="Q298" s="74" t="s">
        <v>1444</v>
      </c>
      <c r="R298" s="74" t="s">
        <v>1445</v>
      </c>
      <c r="S298" s="77" t="s">
        <v>722</v>
      </c>
    </row>
    <row r="299" spans="1:19" ht="70.150000000000006" customHeight="1">
      <c r="A299" s="75" t="s">
        <v>560</v>
      </c>
      <c r="B299" s="74" t="s">
        <v>527</v>
      </c>
      <c r="C299" s="74" t="s">
        <v>1440</v>
      </c>
      <c r="D299" s="74" t="s">
        <v>1240</v>
      </c>
      <c r="E299" s="74" t="s">
        <v>561</v>
      </c>
      <c r="F299" s="74" t="s">
        <v>1441</v>
      </c>
      <c r="G299" s="74" t="s">
        <v>744</v>
      </c>
      <c r="H299" s="74" t="s">
        <v>1065</v>
      </c>
      <c r="I299" s="74">
        <v>5</v>
      </c>
      <c r="J299" s="75">
        <v>46</v>
      </c>
      <c r="K299" s="74" t="s">
        <v>1450</v>
      </c>
      <c r="L299" s="75" t="s">
        <v>797</v>
      </c>
      <c r="M299" s="75" t="s">
        <v>1451</v>
      </c>
      <c r="N299" s="74" t="s">
        <v>1245</v>
      </c>
      <c r="O299" s="74" t="s">
        <v>789</v>
      </c>
      <c r="P299" s="74" t="s">
        <v>721</v>
      </c>
      <c r="Q299" s="74" t="s">
        <v>1444</v>
      </c>
      <c r="R299" s="74" t="s">
        <v>1445</v>
      </c>
      <c r="S299" s="77" t="s">
        <v>722</v>
      </c>
    </row>
    <row r="300" spans="1:19" ht="70.150000000000006" customHeight="1">
      <c r="A300" s="75" t="s">
        <v>560</v>
      </c>
      <c r="B300" s="74" t="s">
        <v>527</v>
      </c>
      <c r="C300" s="74" t="s">
        <v>1440</v>
      </c>
      <c r="D300" s="74" t="s">
        <v>1240</v>
      </c>
      <c r="E300" s="74" t="s">
        <v>561</v>
      </c>
      <c r="F300" s="74" t="s">
        <v>1441</v>
      </c>
      <c r="G300" s="74" t="s">
        <v>744</v>
      </c>
      <c r="H300" s="74" t="s">
        <v>1065</v>
      </c>
      <c r="I300" s="74">
        <v>5</v>
      </c>
      <c r="J300" s="75">
        <v>169</v>
      </c>
      <c r="K300" s="74" t="s">
        <v>1452</v>
      </c>
      <c r="L300" s="75" t="s">
        <v>806</v>
      </c>
      <c r="M300" s="75" t="s">
        <v>1453</v>
      </c>
      <c r="N300" s="74" t="s">
        <v>1245</v>
      </c>
      <c r="O300" s="74" t="s">
        <v>789</v>
      </c>
      <c r="P300" s="74" t="s">
        <v>721</v>
      </c>
      <c r="Q300" s="74" t="s">
        <v>1444</v>
      </c>
      <c r="R300" s="74" t="s">
        <v>1445</v>
      </c>
      <c r="S300" s="77" t="s">
        <v>722</v>
      </c>
    </row>
    <row r="301" spans="1:19" ht="70.150000000000006" customHeight="1">
      <c r="A301" s="75" t="s">
        <v>560</v>
      </c>
      <c r="B301" s="74" t="s">
        <v>527</v>
      </c>
      <c r="C301" s="74" t="s">
        <v>1440</v>
      </c>
      <c r="D301" s="74" t="s">
        <v>1240</v>
      </c>
      <c r="E301" s="74" t="s">
        <v>561</v>
      </c>
      <c r="F301" s="74" t="s">
        <v>1441</v>
      </c>
      <c r="G301" s="74" t="s">
        <v>744</v>
      </c>
      <c r="H301" s="74" t="s">
        <v>1065</v>
      </c>
      <c r="I301" s="74">
        <v>5</v>
      </c>
      <c r="J301" s="75">
        <v>30</v>
      </c>
      <c r="K301" s="74" t="s">
        <v>1454</v>
      </c>
      <c r="L301" s="75" t="s">
        <v>812</v>
      </c>
      <c r="M301" s="75" t="s">
        <v>1455</v>
      </c>
      <c r="N301" s="74" t="s">
        <v>1245</v>
      </c>
      <c r="O301" s="74" t="s">
        <v>789</v>
      </c>
      <c r="P301" s="74" t="s">
        <v>721</v>
      </c>
      <c r="Q301" s="74" t="s">
        <v>1444</v>
      </c>
      <c r="R301" s="74" t="s">
        <v>1445</v>
      </c>
      <c r="S301" s="77" t="s">
        <v>722</v>
      </c>
    </row>
    <row r="302" spans="1:19" ht="70.150000000000006" customHeight="1">
      <c r="A302" s="75" t="s">
        <v>560</v>
      </c>
      <c r="B302" s="74" t="s">
        <v>527</v>
      </c>
      <c r="C302" s="74" t="s">
        <v>1440</v>
      </c>
      <c r="D302" s="74" t="s">
        <v>1240</v>
      </c>
      <c r="E302" s="74" t="s">
        <v>561</v>
      </c>
      <c r="F302" s="74" t="s">
        <v>1441</v>
      </c>
      <c r="G302" s="74" t="s">
        <v>744</v>
      </c>
      <c r="H302" s="74" t="s">
        <v>1065</v>
      </c>
      <c r="I302" s="74">
        <v>5</v>
      </c>
      <c r="J302" s="75">
        <v>9</v>
      </c>
      <c r="K302" s="74" t="s">
        <v>1456</v>
      </c>
      <c r="L302" s="75" t="s">
        <v>815</v>
      </c>
      <c r="M302" s="75" t="s">
        <v>1457</v>
      </c>
      <c r="N302" s="74" t="s">
        <v>1245</v>
      </c>
      <c r="O302" s="74" t="s">
        <v>789</v>
      </c>
      <c r="P302" s="74" t="s">
        <v>721</v>
      </c>
      <c r="Q302" s="74" t="s">
        <v>1444</v>
      </c>
      <c r="R302" s="74" t="s">
        <v>1445</v>
      </c>
      <c r="S302" s="77" t="s">
        <v>722</v>
      </c>
    </row>
    <row r="303" spans="1:19" ht="70.150000000000006" customHeight="1">
      <c r="A303" s="75" t="s">
        <v>560</v>
      </c>
      <c r="B303" s="74" t="s">
        <v>527</v>
      </c>
      <c r="C303" s="74" t="s">
        <v>1440</v>
      </c>
      <c r="D303" s="74" t="s">
        <v>1240</v>
      </c>
      <c r="E303" s="74" t="s">
        <v>561</v>
      </c>
      <c r="F303" s="74" t="s">
        <v>1441</v>
      </c>
      <c r="G303" s="74" t="s">
        <v>744</v>
      </c>
      <c r="H303" s="74" t="s">
        <v>1065</v>
      </c>
      <c r="I303" s="74">
        <v>5</v>
      </c>
      <c r="J303" s="75">
        <v>7</v>
      </c>
      <c r="K303" s="74" t="s">
        <v>1458</v>
      </c>
      <c r="L303" s="75">
        <v>12</v>
      </c>
      <c r="M303" s="75" t="s">
        <v>1459</v>
      </c>
      <c r="N303" s="74" t="s">
        <v>1245</v>
      </c>
      <c r="O303" s="74" t="s">
        <v>789</v>
      </c>
      <c r="P303" s="74" t="s">
        <v>721</v>
      </c>
      <c r="Q303" s="74" t="s">
        <v>1444</v>
      </c>
      <c r="R303" s="74" t="s">
        <v>1445</v>
      </c>
      <c r="S303" s="77" t="s">
        <v>722</v>
      </c>
    </row>
    <row r="304" spans="1:19" ht="70.150000000000006" customHeight="1">
      <c r="A304" s="75" t="s">
        <v>560</v>
      </c>
      <c r="B304" s="74" t="s">
        <v>527</v>
      </c>
      <c r="C304" s="74" t="s">
        <v>1440</v>
      </c>
      <c r="D304" s="74" t="s">
        <v>1240</v>
      </c>
      <c r="E304" s="74" t="s">
        <v>561</v>
      </c>
      <c r="F304" s="74" t="s">
        <v>1441</v>
      </c>
      <c r="G304" s="74" t="s">
        <v>744</v>
      </c>
      <c r="H304" s="74" t="s">
        <v>1065</v>
      </c>
      <c r="I304" s="74">
        <v>5</v>
      </c>
      <c r="J304" s="75">
        <v>41</v>
      </c>
      <c r="K304" s="74" t="s">
        <v>1460</v>
      </c>
      <c r="L304" s="75" t="s">
        <v>1130</v>
      </c>
      <c r="M304" s="75" t="s">
        <v>1461</v>
      </c>
      <c r="N304" s="74" t="s">
        <v>1245</v>
      </c>
      <c r="O304" s="74" t="s">
        <v>789</v>
      </c>
      <c r="P304" s="74" t="s">
        <v>721</v>
      </c>
      <c r="Q304" s="74" t="s">
        <v>1444</v>
      </c>
      <c r="R304" s="74" t="s">
        <v>1445</v>
      </c>
      <c r="S304" s="77" t="s">
        <v>722</v>
      </c>
    </row>
    <row r="305" spans="1:19" ht="70.150000000000006" customHeight="1">
      <c r="A305" s="75" t="s">
        <v>560</v>
      </c>
      <c r="B305" s="74" t="s">
        <v>527</v>
      </c>
      <c r="C305" s="74" t="s">
        <v>1440</v>
      </c>
      <c r="D305" s="74" t="s">
        <v>1240</v>
      </c>
      <c r="E305" s="74" t="s">
        <v>561</v>
      </c>
      <c r="F305" s="74" t="s">
        <v>1441</v>
      </c>
      <c r="G305" s="74" t="s">
        <v>744</v>
      </c>
      <c r="H305" s="74" t="s">
        <v>1065</v>
      </c>
      <c r="I305" s="74">
        <v>5</v>
      </c>
      <c r="J305" s="75">
        <v>7</v>
      </c>
      <c r="K305" s="74" t="s">
        <v>1462</v>
      </c>
      <c r="L305" s="75" t="s">
        <v>999</v>
      </c>
      <c r="M305" s="75" t="s">
        <v>1174</v>
      </c>
      <c r="N305" s="74" t="s">
        <v>1245</v>
      </c>
      <c r="O305" s="74" t="s">
        <v>789</v>
      </c>
      <c r="P305" s="74" t="s">
        <v>721</v>
      </c>
      <c r="Q305" s="74" t="s">
        <v>1444</v>
      </c>
      <c r="R305" s="74" t="s">
        <v>1445</v>
      </c>
      <c r="S305" s="77" t="s">
        <v>722</v>
      </c>
    </row>
    <row r="306" spans="1:19" ht="43.15">
      <c r="A306" s="75" t="s">
        <v>1463</v>
      </c>
      <c r="B306" s="74" t="s">
        <v>527</v>
      </c>
      <c r="C306" s="74" t="s">
        <v>1440</v>
      </c>
      <c r="D306" s="74" t="s">
        <v>1240</v>
      </c>
      <c r="E306" s="74" t="s">
        <v>1464</v>
      </c>
      <c r="F306" s="74" t="s">
        <v>1465</v>
      </c>
      <c r="G306" s="74" t="s">
        <v>1182</v>
      </c>
      <c r="H306" s="74" t="s">
        <v>1466</v>
      </c>
      <c r="I306" s="74">
        <v>5</v>
      </c>
      <c r="J306" s="75">
        <v>33</v>
      </c>
      <c r="K306" s="74" t="s">
        <v>1467</v>
      </c>
      <c r="L306" s="75" t="s">
        <v>1466</v>
      </c>
      <c r="M306" s="75" t="s">
        <v>1468</v>
      </c>
      <c r="N306" s="74" t="s">
        <v>1245</v>
      </c>
      <c r="O306" s="74" t="s">
        <v>789</v>
      </c>
      <c r="P306" s="74" t="s">
        <v>721</v>
      </c>
      <c r="Q306" s="74" t="s">
        <v>971</v>
      </c>
      <c r="R306" s="74" t="s">
        <v>1469</v>
      </c>
      <c r="S306" s="77" t="s">
        <v>722</v>
      </c>
    </row>
    <row r="307" spans="1:19" ht="57.6">
      <c r="A307" s="75" t="s">
        <v>1463</v>
      </c>
      <c r="B307" s="74" t="s">
        <v>527</v>
      </c>
      <c r="C307" s="74" t="s">
        <v>1470</v>
      </c>
      <c r="D307" s="74" t="s">
        <v>1240</v>
      </c>
      <c r="E307" s="74" t="s">
        <v>1464</v>
      </c>
      <c r="F307" s="74" t="s">
        <v>1465</v>
      </c>
      <c r="G307" s="74" t="s">
        <v>744</v>
      </c>
      <c r="H307" s="74" t="s">
        <v>1466</v>
      </c>
      <c r="I307" s="74">
        <v>5</v>
      </c>
      <c r="J307" s="75">
        <v>178</v>
      </c>
      <c r="K307" s="74" t="s">
        <v>1471</v>
      </c>
      <c r="L307" s="75" t="s">
        <v>1472</v>
      </c>
      <c r="M307" s="75" t="s">
        <v>1473</v>
      </c>
      <c r="N307" s="74" t="s">
        <v>1245</v>
      </c>
      <c r="O307" s="74" t="s">
        <v>789</v>
      </c>
      <c r="P307" s="74" t="s">
        <v>721</v>
      </c>
      <c r="Q307" s="74" t="s">
        <v>971</v>
      </c>
      <c r="R307" s="74" t="s">
        <v>1469</v>
      </c>
      <c r="S307" s="77" t="s">
        <v>722</v>
      </c>
    </row>
    <row r="308" spans="1:19" ht="43.15">
      <c r="A308" s="75" t="s">
        <v>1463</v>
      </c>
      <c r="B308" s="74" t="s">
        <v>527</v>
      </c>
      <c r="C308" s="74" t="s">
        <v>1470</v>
      </c>
      <c r="D308" s="74" t="s">
        <v>1240</v>
      </c>
      <c r="E308" s="74" t="s">
        <v>1464</v>
      </c>
      <c r="F308" s="74" t="s">
        <v>1465</v>
      </c>
      <c r="G308" s="74" t="s">
        <v>744</v>
      </c>
      <c r="H308" s="74" t="s">
        <v>1466</v>
      </c>
      <c r="I308" s="74">
        <v>5</v>
      </c>
      <c r="J308" s="75">
        <v>24</v>
      </c>
      <c r="K308" s="74" t="s">
        <v>1268</v>
      </c>
      <c r="L308" s="75" t="s">
        <v>1269</v>
      </c>
      <c r="M308" s="75" t="s">
        <v>1270</v>
      </c>
      <c r="N308" s="74" t="s">
        <v>1245</v>
      </c>
      <c r="O308" s="74" t="s">
        <v>789</v>
      </c>
      <c r="P308" s="74" t="s">
        <v>721</v>
      </c>
      <c r="Q308" s="74" t="s">
        <v>971</v>
      </c>
      <c r="R308" s="74" t="s">
        <v>1469</v>
      </c>
      <c r="S308" s="77" t="s">
        <v>722</v>
      </c>
    </row>
    <row r="309" spans="1:19" ht="43.15">
      <c r="A309" s="75" t="s">
        <v>1463</v>
      </c>
      <c r="B309" s="74" t="s">
        <v>527</v>
      </c>
      <c r="C309" s="74" t="s">
        <v>1470</v>
      </c>
      <c r="D309" s="74" t="s">
        <v>1240</v>
      </c>
      <c r="E309" s="74" t="s">
        <v>1464</v>
      </c>
      <c r="F309" s="74" t="s">
        <v>1465</v>
      </c>
      <c r="G309" s="74" t="s">
        <v>744</v>
      </c>
      <c r="H309" s="74" t="s">
        <v>1466</v>
      </c>
      <c r="I309" s="74">
        <v>5</v>
      </c>
      <c r="J309" s="75">
        <v>23</v>
      </c>
      <c r="K309" s="74" t="s">
        <v>1334</v>
      </c>
      <c r="L309" s="75" t="s">
        <v>1335</v>
      </c>
      <c r="M309" s="75" t="s">
        <v>1336</v>
      </c>
      <c r="N309" s="74" t="s">
        <v>1245</v>
      </c>
      <c r="O309" s="74" t="s">
        <v>789</v>
      </c>
      <c r="P309" s="74" t="s">
        <v>721</v>
      </c>
      <c r="Q309" s="74" t="s">
        <v>971</v>
      </c>
      <c r="R309" s="74" t="s">
        <v>1469</v>
      </c>
      <c r="S309" s="77" t="s">
        <v>722</v>
      </c>
    </row>
    <row r="310" spans="1:19" ht="72">
      <c r="A310" s="75" t="s">
        <v>531</v>
      </c>
      <c r="B310" s="74" t="s">
        <v>527</v>
      </c>
      <c r="C310" s="74" t="s">
        <v>1474</v>
      </c>
      <c r="D310" s="74" t="s">
        <v>782</v>
      </c>
      <c r="E310" s="74" t="s">
        <v>532</v>
      </c>
      <c r="F310" s="74" t="s">
        <v>1475</v>
      </c>
      <c r="G310" s="74" t="s">
        <v>744</v>
      </c>
      <c r="H310" s="74" t="s">
        <v>1065</v>
      </c>
      <c r="I310" s="74">
        <v>5</v>
      </c>
      <c r="J310" s="75">
        <v>50</v>
      </c>
      <c r="K310" s="74" t="s">
        <v>1476</v>
      </c>
      <c r="L310" s="75">
        <v>1</v>
      </c>
      <c r="M310" s="75" t="s">
        <v>1477</v>
      </c>
      <c r="N310" s="74" t="s">
        <v>1245</v>
      </c>
      <c r="O310" s="74" t="s">
        <v>789</v>
      </c>
      <c r="P310" s="74" t="s">
        <v>721</v>
      </c>
      <c r="Q310" s="74" t="s">
        <v>722</v>
      </c>
      <c r="R310" s="74" t="s">
        <v>722</v>
      </c>
      <c r="S310" s="124" t="s">
        <v>1478</v>
      </c>
    </row>
    <row r="311" spans="1:19" ht="72">
      <c r="A311" s="75" t="s">
        <v>531</v>
      </c>
      <c r="B311" s="74" t="s">
        <v>527</v>
      </c>
      <c r="C311" s="74" t="s">
        <v>1474</v>
      </c>
      <c r="D311" s="74" t="s">
        <v>782</v>
      </c>
      <c r="E311" s="74" t="s">
        <v>532</v>
      </c>
      <c r="F311" s="74" t="s">
        <v>1475</v>
      </c>
      <c r="G311" s="74" t="s">
        <v>744</v>
      </c>
      <c r="H311" s="74" t="s">
        <v>1065</v>
      </c>
      <c r="I311" s="74">
        <v>5</v>
      </c>
      <c r="J311" s="75">
        <v>42</v>
      </c>
      <c r="K311" s="74" t="s">
        <v>1479</v>
      </c>
      <c r="L311" s="75">
        <v>2</v>
      </c>
      <c r="M311" s="75" t="s">
        <v>1480</v>
      </c>
      <c r="N311" s="74" t="s">
        <v>1245</v>
      </c>
      <c r="O311" s="74" t="s">
        <v>789</v>
      </c>
      <c r="P311" s="74" t="s">
        <v>721</v>
      </c>
      <c r="Q311" s="74" t="s">
        <v>722</v>
      </c>
      <c r="R311" s="74" t="s">
        <v>722</v>
      </c>
      <c r="S311" s="124" t="s">
        <v>1478</v>
      </c>
    </row>
    <row r="312" spans="1:19" ht="72">
      <c r="A312" s="75" t="s">
        <v>531</v>
      </c>
      <c r="B312" s="74" t="s">
        <v>527</v>
      </c>
      <c r="C312" s="74" t="s">
        <v>1474</v>
      </c>
      <c r="D312" s="74" t="s">
        <v>782</v>
      </c>
      <c r="E312" s="74" t="s">
        <v>532</v>
      </c>
      <c r="F312" s="74" t="s">
        <v>1475</v>
      </c>
      <c r="G312" s="74" t="s">
        <v>744</v>
      </c>
      <c r="H312" s="74" t="s">
        <v>1065</v>
      </c>
      <c r="I312" s="74">
        <v>5</v>
      </c>
      <c r="J312" s="75">
        <v>18</v>
      </c>
      <c r="K312" s="74" t="s">
        <v>1481</v>
      </c>
      <c r="L312" s="75">
        <v>3</v>
      </c>
      <c r="M312" s="75" t="s">
        <v>1482</v>
      </c>
      <c r="N312" s="74" t="s">
        <v>1245</v>
      </c>
      <c r="O312" s="74" t="s">
        <v>789</v>
      </c>
      <c r="P312" s="74" t="s">
        <v>721</v>
      </c>
      <c r="Q312" s="74" t="s">
        <v>722</v>
      </c>
      <c r="R312" s="74" t="s">
        <v>722</v>
      </c>
      <c r="S312" s="124" t="s">
        <v>1478</v>
      </c>
    </row>
    <row r="313" spans="1:19" ht="72">
      <c r="A313" s="75" t="s">
        <v>531</v>
      </c>
      <c r="B313" s="74" t="s">
        <v>527</v>
      </c>
      <c r="C313" s="74" t="s">
        <v>1474</v>
      </c>
      <c r="D313" s="74" t="s">
        <v>782</v>
      </c>
      <c r="E313" s="74" t="s">
        <v>532</v>
      </c>
      <c r="F313" s="74" t="s">
        <v>1475</v>
      </c>
      <c r="G313" s="74" t="s">
        <v>744</v>
      </c>
      <c r="H313" s="74" t="s">
        <v>1065</v>
      </c>
      <c r="I313" s="74">
        <v>5</v>
      </c>
      <c r="J313" s="75">
        <v>4</v>
      </c>
      <c r="K313" s="74" t="s">
        <v>1126</v>
      </c>
      <c r="L313" s="75">
        <v>99902</v>
      </c>
      <c r="M313" s="75" t="s">
        <v>1128</v>
      </c>
      <c r="N313" s="74" t="s">
        <v>1245</v>
      </c>
      <c r="O313" s="74" t="s">
        <v>789</v>
      </c>
      <c r="P313" s="74" t="s">
        <v>721</v>
      </c>
      <c r="Q313" s="74" t="s">
        <v>722</v>
      </c>
      <c r="R313" s="74" t="s">
        <v>722</v>
      </c>
      <c r="S313" s="124" t="s">
        <v>1478</v>
      </c>
    </row>
    <row r="314" spans="1:19" ht="72">
      <c r="A314" s="75" t="s">
        <v>531</v>
      </c>
      <c r="B314" s="74" t="s">
        <v>527</v>
      </c>
      <c r="C314" s="74" t="s">
        <v>1474</v>
      </c>
      <c r="D314" s="74" t="s">
        <v>782</v>
      </c>
      <c r="E314" s="74" t="s">
        <v>532</v>
      </c>
      <c r="F314" s="74" t="s">
        <v>1475</v>
      </c>
      <c r="G314" s="74" t="s">
        <v>744</v>
      </c>
      <c r="H314" s="74" t="s">
        <v>1065</v>
      </c>
      <c r="I314" s="74">
        <v>5</v>
      </c>
      <c r="J314" s="75">
        <v>24</v>
      </c>
      <c r="K314" s="74" t="s">
        <v>1129</v>
      </c>
      <c r="L314" s="75">
        <v>99903</v>
      </c>
      <c r="M314" s="75" t="s">
        <v>1131</v>
      </c>
      <c r="N314" s="74" t="s">
        <v>1245</v>
      </c>
      <c r="O314" s="74" t="s">
        <v>789</v>
      </c>
      <c r="P314" s="74" t="s">
        <v>721</v>
      </c>
      <c r="Q314" s="74" t="s">
        <v>722</v>
      </c>
      <c r="R314" s="74" t="s">
        <v>722</v>
      </c>
      <c r="S314" s="124" t="s">
        <v>1478</v>
      </c>
    </row>
    <row r="315" spans="1:19" ht="86.45">
      <c r="A315" s="75" t="s">
        <v>1483</v>
      </c>
      <c r="B315" s="74" t="s">
        <v>527</v>
      </c>
      <c r="C315" s="74" t="s">
        <v>1484</v>
      </c>
      <c r="D315" s="74" t="s">
        <v>1485</v>
      </c>
      <c r="E315" s="74" t="s">
        <v>1486</v>
      </c>
      <c r="F315" s="74" t="s">
        <v>1487</v>
      </c>
      <c r="G315" s="74" t="s">
        <v>744</v>
      </c>
      <c r="H315" s="74" t="s">
        <v>1104</v>
      </c>
      <c r="I315" s="74">
        <v>5</v>
      </c>
      <c r="J315" s="75">
        <v>33</v>
      </c>
      <c r="K315" s="74" t="s">
        <v>1488</v>
      </c>
      <c r="L315" s="75" t="s">
        <v>787</v>
      </c>
      <c r="M315" s="75" t="s">
        <v>1489</v>
      </c>
      <c r="N315" s="74" t="s">
        <v>1490</v>
      </c>
      <c r="O315" s="74" t="s">
        <v>789</v>
      </c>
      <c r="P315" s="74" t="s">
        <v>721</v>
      </c>
      <c r="Q315" s="74" t="s">
        <v>1491</v>
      </c>
      <c r="R315" s="74" t="s">
        <v>1214</v>
      </c>
      <c r="S315" s="77" t="s">
        <v>1492</v>
      </c>
    </row>
    <row r="316" spans="1:19" ht="86.45">
      <c r="A316" s="75" t="s">
        <v>1483</v>
      </c>
      <c r="B316" s="74" t="s">
        <v>527</v>
      </c>
      <c r="C316" s="74" t="s">
        <v>1484</v>
      </c>
      <c r="D316" s="74" t="s">
        <v>1485</v>
      </c>
      <c r="E316" s="74" t="s">
        <v>1486</v>
      </c>
      <c r="F316" s="74" t="s">
        <v>1487</v>
      </c>
      <c r="G316" s="74" t="s">
        <v>744</v>
      </c>
      <c r="H316" s="74" t="s">
        <v>1104</v>
      </c>
      <c r="I316" s="74">
        <v>5</v>
      </c>
      <c r="J316" s="75">
        <v>36</v>
      </c>
      <c r="K316" s="74" t="s">
        <v>1493</v>
      </c>
      <c r="L316" s="75" t="s">
        <v>791</v>
      </c>
      <c r="M316" s="75" t="s">
        <v>1494</v>
      </c>
      <c r="N316" s="74" t="s">
        <v>1490</v>
      </c>
      <c r="O316" s="74" t="s">
        <v>789</v>
      </c>
      <c r="P316" s="74" t="s">
        <v>721</v>
      </c>
      <c r="Q316" s="74" t="s">
        <v>1491</v>
      </c>
      <c r="R316" s="74" t="s">
        <v>1214</v>
      </c>
      <c r="S316" s="77" t="s">
        <v>1492</v>
      </c>
    </row>
    <row r="317" spans="1:19" ht="86.45">
      <c r="A317" s="75" t="s">
        <v>1483</v>
      </c>
      <c r="B317" s="74" t="s">
        <v>527</v>
      </c>
      <c r="C317" s="74" t="s">
        <v>1484</v>
      </c>
      <c r="D317" s="74" t="s">
        <v>1485</v>
      </c>
      <c r="E317" s="74" t="s">
        <v>1486</v>
      </c>
      <c r="F317" s="74" t="s">
        <v>1487</v>
      </c>
      <c r="G317" s="74" t="s">
        <v>744</v>
      </c>
      <c r="H317" s="74" t="s">
        <v>1104</v>
      </c>
      <c r="I317" s="74">
        <v>5</v>
      </c>
      <c r="J317" s="75">
        <v>19</v>
      </c>
      <c r="K317" s="74" t="s">
        <v>1495</v>
      </c>
      <c r="L317" s="75" t="s">
        <v>794</v>
      </c>
      <c r="M317" s="75" t="s">
        <v>1496</v>
      </c>
      <c r="N317" s="74" t="s">
        <v>1490</v>
      </c>
      <c r="O317" s="74" t="s">
        <v>789</v>
      </c>
      <c r="P317" s="74" t="s">
        <v>721</v>
      </c>
      <c r="Q317" s="74" t="s">
        <v>1491</v>
      </c>
      <c r="R317" s="74" t="s">
        <v>1214</v>
      </c>
      <c r="S317" s="77" t="s">
        <v>1492</v>
      </c>
    </row>
    <row r="318" spans="1:19" ht="86.45">
      <c r="A318" s="75" t="s">
        <v>1483</v>
      </c>
      <c r="B318" s="74" t="s">
        <v>527</v>
      </c>
      <c r="C318" s="74" t="s">
        <v>1484</v>
      </c>
      <c r="D318" s="74" t="s">
        <v>1485</v>
      </c>
      <c r="E318" s="74" t="s">
        <v>1486</v>
      </c>
      <c r="F318" s="74" t="s">
        <v>1487</v>
      </c>
      <c r="G318" s="74" t="s">
        <v>744</v>
      </c>
      <c r="H318" s="74" t="s">
        <v>1104</v>
      </c>
      <c r="I318" s="74">
        <v>5</v>
      </c>
      <c r="J318" s="75">
        <v>20</v>
      </c>
      <c r="K318" s="74" t="s">
        <v>1497</v>
      </c>
      <c r="L318" s="75" t="s">
        <v>797</v>
      </c>
      <c r="M318" s="75" t="s">
        <v>1498</v>
      </c>
      <c r="N318" s="74" t="s">
        <v>1490</v>
      </c>
      <c r="O318" s="74" t="s">
        <v>789</v>
      </c>
      <c r="P318" s="74" t="s">
        <v>721</v>
      </c>
      <c r="Q318" s="74" t="s">
        <v>1491</v>
      </c>
      <c r="R318" s="74" t="s">
        <v>1214</v>
      </c>
      <c r="S318" s="77" t="s">
        <v>1492</v>
      </c>
    </row>
    <row r="319" spans="1:19" ht="86.45">
      <c r="A319" s="75" t="s">
        <v>1483</v>
      </c>
      <c r="B319" s="74" t="s">
        <v>527</v>
      </c>
      <c r="C319" s="74" t="s">
        <v>1484</v>
      </c>
      <c r="D319" s="74" t="s">
        <v>1485</v>
      </c>
      <c r="E319" s="74" t="s">
        <v>1486</v>
      </c>
      <c r="F319" s="74" t="s">
        <v>1487</v>
      </c>
      <c r="G319" s="74" t="s">
        <v>744</v>
      </c>
      <c r="H319" s="74" t="s">
        <v>1104</v>
      </c>
      <c r="I319" s="74">
        <v>5</v>
      </c>
      <c r="J319" s="75">
        <v>40</v>
      </c>
      <c r="K319" s="74" t="s">
        <v>1499</v>
      </c>
      <c r="L319" s="75" t="s">
        <v>800</v>
      </c>
      <c r="M319" s="75" t="s">
        <v>1500</v>
      </c>
      <c r="N319" s="74" t="s">
        <v>1490</v>
      </c>
      <c r="O319" s="74" t="s">
        <v>789</v>
      </c>
      <c r="P319" s="74" t="s">
        <v>721</v>
      </c>
      <c r="Q319" s="74" t="s">
        <v>1491</v>
      </c>
      <c r="R319" s="74" t="s">
        <v>1214</v>
      </c>
      <c r="S319" s="77" t="s">
        <v>1492</v>
      </c>
    </row>
    <row r="320" spans="1:19" ht="86.45">
      <c r="A320" s="75" t="s">
        <v>1483</v>
      </c>
      <c r="B320" s="74" t="s">
        <v>527</v>
      </c>
      <c r="C320" s="74" t="s">
        <v>1484</v>
      </c>
      <c r="D320" s="74" t="s">
        <v>1485</v>
      </c>
      <c r="E320" s="74" t="s">
        <v>1486</v>
      </c>
      <c r="F320" s="74" t="s">
        <v>1487</v>
      </c>
      <c r="G320" s="74" t="s">
        <v>744</v>
      </c>
      <c r="H320" s="74" t="s">
        <v>1104</v>
      </c>
      <c r="I320" s="74">
        <v>5</v>
      </c>
      <c r="J320" s="75">
        <v>45</v>
      </c>
      <c r="K320" s="74" t="s">
        <v>1501</v>
      </c>
      <c r="L320" s="75" t="s">
        <v>803</v>
      </c>
      <c r="M320" s="75" t="s">
        <v>1502</v>
      </c>
      <c r="N320" s="74" t="s">
        <v>1490</v>
      </c>
      <c r="O320" s="74" t="s">
        <v>789</v>
      </c>
      <c r="P320" s="74" t="s">
        <v>721</v>
      </c>
      <c r="Q320" s="74" t="s">
        <v>1491</v>
      </c>
      <c r="R320" s="74" t="s">
        <v>1214</v>
      </c>
      <c r="S320" s="77" t="s">
        <v>1492</v>
      </c>
    </row>
    <row r="321" spans="1:19" ht="86.45">
      <c r="A321" s="75" t="s">
        <v>1483</v>
      </c>
      <c r="B321" s="74" t="s">
        <v>527</v>
      </c>
      <c r="C321" s="74" t="s">
        <v>1484</v>
      </c>
      <c r="D321" s="74" t="s">
        <v>1485</v>
      </c>
      <c r="E321" s="74" t="s">
        <v>1486</v>
      </c>
      <c r="F321" s="74" t="s">
        <v>1487</v>
      </c>
      <c r="G321" s="74" t="s">
        <v>744</v>
      </c>
      <c r="H321" s="74" t="s">
        <v>1104</v>
      </c>
      <c r="I321" s="74">
        <v>5</v>
      </c>
      <c r="J321" s="75">
        <v>27</v>
      </c>
      <c r="K321" s="74" t="s">
        <v>1503</v>
      </c>
      <c r="L321" s="75" t="s">
        <v>806</v>
      </c>
      <c r="M321" s="75" t="s">
        <v>1504</v>
      </c>
      <c r="N321" s="74" t="s">
        <v>1490</v>
      </c>
      <c r="O321" s="74" t="s">
        <v>789</v>
      </c>
      <c r="P321" s="74" t="s">
        <v>721</v>
      </c>
      <c r="Q321" s="74" t="s">
        <v>1491</v>
      </c>
      <c r="R321" s="74" t="s">
        <v>1214</v>
      </c>
      <c r="S321" s="77" t="s">
        <v>1492</v>
      </c>
    </row>
    <row r="322" spans="1:19" ht="86.45">
      <c r="A322" s="75" t="s">
        <v>1483</v>
      </c>
      <c r="B322" s="74" t="s">
        <v>527</v>
      </c>
      <c r="C322" s="74" t="s">
        <v>1484</v>
      </c>
      <c r="D322" s="74" t="s">
        <v>1485</v>
      </c>
      <c r="E322" s="74" t="s">
        <v>1486</v>
      </c>
      <c r="F322" s="74" t="s">
        <v>1487</v>
      </c>
      <c r="G322" s="74" t="s">
        <v>744</v>
      </c>
      <c r="H322" s="74" t="s">
        <v>1104</v>
      </c>
      <c r="I322" s="74">
        <v>5</v>
      </c>
      <c r="J322" s="75">
        <v>29</v>
      </c>
      <c r="K322" s="74" t="s">
        <v>1505</v>
      </c>
      <c r="L322" s="75" t="s">
        <v>809</v>
      </c>
      <c r="M322" s="75" t="s">
        <v>1506</v>
      </c>
      <c r="N322" s="74" t="s">
        <v>1490</v>
      </c>
      <c r="O322" s="74" t="s">
        <v>789</v>
      </c>
      <c r="P322" s="74" t="s">
        <v>721</v>
      </c>
      <c r="Q322" s="74" t="s">
        <v>1491</v>
      </c>
      <c r="R322" s="74" t="s">
        <v>1214</v>
      </c>
      <c r="S322" s="77" t="s">
        <v>1492</v>
      </c>
    </row>
    <row r="323" spans="1:19" ht="86.45">
      <c r="A323" s="75" t="s">
        <v>1483</v>
      </c>
      <c r="B323" s="74" t="s">
        <v>527</v>
      </c>
      <c r="C323" s="74" t="s">
        <v>1484</v>
      </c>
      <c r="D323" s="74" t="s">
        <v>1485</v>
      </c>
      <c r="E323" s="74" t="s">
        <v>1486</v>
      </c>
      <c r="F323" s="74" t="s">
        <v>1487</v>
      </c>
      <c r="G323" s="74" t="s">
        <v>744</v>
      </c>
      <c r="H323" s="74" t="s">
        <v>1104</v>
      </c>
      <c r="I323" s="74">
        <v>5</v>
      </c>
      <c r="J323" s="75">
        <v>18</v>
      </c>
      <c r="K323" s="74" t="s">
        <v>1507</v>
      </c>
      <c r="L323" s="75" t="s">
        <v>812</v>
      </c>
      <c r="M323" s="75" t="s">
        <v>1508</v>
      </c>
      <c r="N323" s="74" t="s">
        <v>1490</v>
      </c>
      <c r="O323" s="74" t="s">
        <v>789</v>
      </c>
      <c r="P323" s="74" t="s">
        <v>721</v>
      </c>
      <c r="Q323" s="74" t="s">
        <v>1491</v>
      </c>
      <c r="R323" s="74" t="s">
        <v>1214</v>
      </c>
      <c r="S323" s="77" t="s">
        <v>1492</v>
      </c>
    </row>
    <row r="324" spans="1:19" ht="86.45">
      <c r="A324" s="75" t="s">
        <v>1483</v>
      </c>
      <c r="B324" s="74" t="s">
        <v>527</v>
      </c>
      <c r="C324" s="74" t="s">
        <v>1484</v>
      </c>
      <c r="D324" s="74" t="s">
        <v>1485</v>
      </c>
      <c r="E324" s="74" t="s">
        <v>1486</v>
      </c>
      <c r="F324" s="74" t="s">
        <v>1487</v>
      </c>
      <c r="G324" s="74" t="s">
        <v>744</v>
      </c>
      <c r="H324" s="74" t="s">
        <v>1104</v>
      </c>
      <c r="I324" s="74">
        <v>5</v>
      </c>
      <c r="J324" s="75">
        <v>36</v>
      </c>
      <c r="K324" s="74" t="s">
        <v>1509</v>
      </c>
      <c r="L324" s="75" t="s">
        <v>815</v>
      </c>
      <c r="M324" s="75" t="s">
        <v>1510</v>
      </c>
      <c r="N324" s="74" t="s">
        <v>1490</v>
      </c>
      <c r="O324" s="74" t="s">
        <v>789</v>
      </c>
      <c r="P324" s="74" t="s">
        <v>721</v>
      </c>
      <c r="Q324" s="74" t="s">
        <v>1491</v>
      </c>
      <c r="R324" s="74" t="s">
        <v>1214</v>
      </c>
      <c r="S324" s="77" t="s">
        <v>1492</v>
      </c>
    </row>
    <row r="325" spans="1:19" ht="86.45">
      <c r="A325" s="75" t="s">
        <v>1483</v>
      </c>
      <c r="B325" s="74" t="s">
        <v>527</v>
      </c>
      <c r="C325" s="74" t="s">
        <v>1484</v>
      </c>
      <c r="D325" s="74" t="s">
        <v>1485</v>
      </c>
      <c r="E325" s="74" t="s">
        <v>1486</v>
      </c>
      <c r="F325" s="74" t="s">
        <v>1487</v>
      </c>
      <c r="G325" s="74" t="s">
        <v>744</v>
      </c>
      <c r="H325" s="74" t="s">
        <v>1104</v>
      </c>
      <c r="I325" s="74">
        <v>5</v>
      </c>
      <c r="J325" s="75">
        <v>39</v>
      </c>
      <c r="K325" s="74" t="s">
        <v>1511</v>
      </c>
      <c r="L325" s="75" t="s">
        <v>818</v>
      </c>
      <c r="M325" s="75" t="s">
        <v>1512</v>
      </c>
      <c r="N325" s="74" t="s">
        <v>1490</v>
      </c>
      <c r="O325" s="74" t="s">
        <v>789</v>
      </c>
      <c r="P325" s="74" t="s">
        <v>721</v>
      </c>
      <c r="Q325" s="74" t="s">
        <v>1491</v>
      </c>
      <c r="R325" s="74" t="s">
        <v>1214</v>
      </c>
      <c r="S325" s="77" t="s">
        <v>1492</v>
      </c>
    </row>
    <row r="326" spans="1:19" ht="86.45">
      <c r="A326" s="75" t="s">
        <v>1483</v>
      </c>
      <c r="B326" s="74" t="s">
        <v>527</v>
      </c>
      <c r="C326" s="74" t="s">
        <v>1484</v>
      </c>
      <c r="D326" s="74" t="s">
        <v>1485</v>
      </c>
      <c r="E326" s="74" t="s">
        <v>1486</v>
      </c>
      <c r="F326" s="74" t="s">
        <v>1487</v>
      </c>
      <c r="G326" s="74" t="s">
        <v>744</v>
      </c>
      <c r="H326" s="74" t="s">
        <v>1104</v>
      </c>
      <c r="I326" s="74">
        <v>5</v>
      </c>
      <c r="J326" s="75">
        <v>24</v>
      </c>
      <c r="K326" s="74" t="s">
        <v>1513</v>
      </c>
      <c r="L326" s="75" t="s">
        <v>821</v>
      </c>
      <c r="M326" s="75" t="s">
        <v>1514</v>
      </c>
      <c r="N326" s="74" t="s">
        <v>1490</v>
      </c>
      <c r="O326" s="74" t="s">
        <v>789</v>
      </c>
      <c r="P326" s="74" t="s">
        <v>721</v>
      </c>
      <c r="Q326" s="74" t="s">
        <v>1491</v>
      </c>
      <c r="R326" s="74" t="s">
        <v>1214</v>
      </c>
      <c r="S326" s="77" t="s">
        <v>1492</v>
      </c>
    </row>
    <row r="327" spans="1:19" ht="86.45">
      <c r="A327" s="75" t="s">
        <v>1483</v>
      </c>
      <c r="B327" s="74" t="s">
        <v>527</v>
      </c>
      <c r="C327" s="74" t="s">
        <v>1484</v>
      </c>
      <c r="D327" s="74" t="s">
        <v>1485</v>
      </c>
      <c r="E327" s="74" t="s">
        <v>1486</v>
      </c>
      <c r="F327" s="74" t="s">
        <v>1487</v>
      </c>
      <c r="G327" s="74" t="s">
        <v>744</v>
      </c>
      <c r="H327" s="74" t="s">
        <v>1104</v>
      </c>
      <c r="I327" s="74">
        <v>5</v>
      </c>
      <c r="J327" s="75">
        <v>31</v>
      </c>
      <c r="K327" s="74" t="s">
        <v>1515</v>
      </c>
      <c r="L327" s="75" t="s">
        <v>824</v>
      </c>
      <c r="M327" s="75" t="s">
        <v>1516</v>
      </c>
      <c r="N327" s="74" t="s">
        <v>1490</v>
      </c>
      <c r="O327" s="74" t="s">
        <v>789</v>
      </c>
      <c r="P327" s="74" t="s">
        <v>721</v>
      </c>
      <c r="Q327" s="74" t="s">
        <v>1491</v>
      </c>
      <c r="R327" s="74" t="s">
        <v>1214</v>
      </c>
      <c r="S327" s="77" t="s">
        <v>1492</v>
      </c>
    </row>
    <row r="328" spans="1:19" ht="86.45">
      <c r="A328" s="75" t="s">
        <v>1483</v>
      </c>
      <c r="B328" s="74" t="s">
        <v>527</v>
      </c>
      <c r="C328" s="74" t="s">
        <v>1484</v>
      </c>
      <c r="D328" s="74" t="s">
        <v>1485</v>
      </c>
      <c r="E328" s="74" t="s">
        <v>1486</v>
      </c>
      <c r="F328" s="74" t="s">
        <v>1487</v>
      </c>
      <c r="G328" s="74" t="s">
        <v>744</v>
      </c>
      <c r="H328" s="74" t="s">
        <v>1104</v>
      </c>
      <c r="I328" s="74">
        <v>5</v>
      </c>
      <c r="J328" s="75">
        <v>23</v>
      </c>
      <c r="K328" s="74" t="s">
        <v>1517</v>
      </c>
      <c r="L328" s="75" t="s">
        <v>827</v>
      </c>
      <c r="M328" s="75" t="s">
        <v>1518</v>
      </c>
      <c r="N328" s="74" t="s">
        <v>1490</v>
      </c>
      <c r="O328" s="74" t="s">
        <v>789</v>
      </c>
      <c r="P328" s="74" t="s">
        <v>721</v>
      </c>
      <c r="Q328" s="74" t="s">
        <v>1491</v>
      </c>
      <c r="R328" s="74" t="s">
        <v>1214</v>
      </c>
      <c r="S328" s="77" t="s">
        <v>1492</v>
      </c>
    </row>
    <row r="329" spans="1:19" ht="86.45">
      <c r="A329" s="75" t="s">
        <v>1483</v>
      </c>
      <c r="B329" s="74" t="s">
        <v>527</v>
      </c>
      <c r="C329" s="74" t="s">
        <v>1484</v>
      </c>
      <c r="D329" s="74" t="s">
        <v>1485</v>
      </c>
      <c r="E329" s="74" t="s">
        <v>1486</v>
      </c>
      <c r="F329" s="74" t="s">
        <v>1487</v>
      </c>
      <c r="G329" s="74" t="s">
        <v>744</v>
      </c>
      <c r="H329" s="74" t="s">
        <v>1104</v>
      </c>
      <c r="I329" s="74">
        <v>5</v>
      </c>
      <c r="J329" s="75">
        <v>85</v>
      </c>
      <c r="K329" s="74" t="s">
        <v>1519</v>
      </c>
      <c r="L329" s="75" t="s">
        <v>830</v>
      </c>
      <c r="M329" s="75" t="s">
        <v>1520</v>
      </c>
      <c r="N329" s="74" t="s">
        <v>1490</v>
      </c>
      <c r="O329" s="74" t="s">
        <v>789</v>
      </c>
      <c r="P329" s="74" t="s">
        <v>721</v>
      </c>
      <c r="Q329" s="74" t="s">
        <v>1491</v>
      </c>
      <c r="R329" s="74" t="s">
        <v>1214</v>
      </c>
      <c r="S329" s="77" t="s">
        <v>1492</v>
      </c>
    </row>
    <row r="330" spans="1:19" ht="86.45">
      <c r="A330" s="75" t="s">
        <v>1483</v>
      </c>
      <c r="B330" s="74" t="s">
        <v>527</v>
      </c>
      <c r="C330" s="74" t="s">
        <v>1484</v>
      </c>
      <c r="D330" s="74" t="s">
        <v>1485</v>
      </c>
      <c r="E330" s="74" t="s">
        <v>1486</v>
      </c>
      <c r="F330" s="74" t="s">
        <v>1487</v>
      </c>
      <c r="G330" s="74" t="s">
        <v>744</v>
      </c>
      <c r="H330" s="74" t="s">
        <v>1104</v>
      </c>
      <c r="I330" s="74">
        <v>5</v>
      </c>
      <c r="J330" s="75">
        <v>21</v>
      </c>
      <c r="K330" s="74" t="s">
        <v>1521</v>
      </c>
      <c r="L330" s="75" t="s">
        <v>833</v>
      </c>
      <c r="M330" s="75" t="s">
        <v>1522</v>
      </c>
      <c r="N330" s="74" t="s">
        <v>1490</v>
      </c>
      <c r="O330" s="74" t="s">
        <v>789</v>
      </c>
      <c r="P330" s="74" t="s">
        <v>721</v>
      </c>
      <c r="Q330" s="74" t="s">
        <v>1491</v>
      </c>
      <c r="R330" s="74" t="s">
        <v>1214</v>
      </c>
      <c r="S330" s="77" t="s">
        <v>1492</v>
      </c>
    </row>
    <row r="331" spans="1:19" ht="86.45">
      <c r="A331" s="75" t="s">
        <v>1483</v>
      </c>
      <c r="B331" s="74" t="s">
        <v>527</v>
      </c>
      <c r="C331" s="74" t="s">
        <v>1484</v>
      </c>
      <c r="D331" s="74" t="s">
        <v>1485</v>
      </c>
      <c r="E331" s="74" t="s">
        <v>1486</v>
      </c>
      <c r="F331" s="74" t="s">
        <v>1487</v>
      </c>
      <c r="G331" s="74" t="s">
        <v>744</v>
      </c>
      <c r="H331" s="74" t="s">
        <v>1104</v>
      </c>
      <c r="I331" s="74">
        <v>5</v>
      </c>
      <c r="J331" s="75">
        <v>21</v>
      </c>
      <c r="K331" s="74" t="s">
        <v>1523</v>
      </c>
      <c r="L331" s="75" t="s">
        <v>836</v>
      </c>
      <c r="M331" s="75" t="s">
        <v>1524</v>
      </c>
      <c r="N331" s="74" t="s">
        <v>1490</v>
      </c>
      <c r="O331" s="74" t="s">
        <v>789</v>
      </c>
      <c r="P331" s="74" t="s">
        <v>721</v>
      </c>
      <c r="Q331" s="74" t="s">
        <v>1491</v>
      </c>
      <c r="R331" s="74" t="s">
        <v>1214</v>
      </c>
      <c r="S331" s="77" t="s">
        <v>1492</v>
      </c>
    </row>
    <row r="332" spans="1:19" ht="86.45">
      <c r="A332" s="75" t="s">
        <v>1483</v>
      </c>
      <c r="B332" s="74" t="s">
        <v>527</v>
      </c>
      <c r="C332" s="74" t="s">
        <v>1484</v>
      </c>
      <c r="D332" s="74" t="s">
        <v>1485</v>
      </c>
      <c r="E332" s="74" t="s">
        <v>1486</v>
      </c>
      <c r="F332" s="74" t="s">
        <v>1487</v>
      </c>
      <c r="G332" s="74" t="s">
        <v>744</v>
      </c>
      <c r="H332" s="74" t="s">
        <v>1104</v>
      </c>
      <c r="I332" s="74">
        <v>5</v>
      </c>
      <c r="J332" s="75">
        <v>4</v>
      </c>
      <c r="K332" s="74" t="s">
        <v>1126</v>
      </c>
      <c r="L332" s="75" t="s">
        <v>1127</v>
      </c>
      <c r="M332" s="75" t="s">
        <v>1128</v>
      </c>
      <c r="N332" s="74" t="s">
        <v>1490</v>
      </c>
      <c r="O332" s="74" t="s">
        <v>789</v>
      </c>
      <c r="P332" s="74" t="s">
        <v>721</v>
      </c>
      <c r="Q332" s="74" t="s">
        <v>1491</v>
      </c>
      <c r="R332" s="74" t="s">
        <v>1214</v>
      </c>
      <c r="S332" s="77" t="s">
        <v>1492</v>
      </c>
    </row>
    <row r="333" spans="1:19" ht="86.45">
      <c r="A333" s="75" t="s">
        <v>1483</v>
      </c>
      <c r="B333" s="74" t="s">
        <v>527</v>
      </c>
      <c r="C333" s="74" t="s">
        <v>1484</v>
      </c>
      <c r="D333" s="74" t="s">
        <v>1485</v>
      </c>
      <c r="E333" s="74" t="s">
        <v>1486</v>
      </c>
      <c r="F333" s="74" t="s">
        <v>1487</v>
      </c>
      <c r="G333" s="74" t="s">
        <v>744</v>
      </c>
      <c r="H333" s="74" t="s">
        <v>1104</v>
      </c>
      <c r="I333" s="74">
        <v>5</v>
      </c>
      <c r="J333" s="75">
        <v>57</v>
      </c>
      <c r="K333" s="74" t="s">
        <v>1525</v>
      </c>
      <c r="L333" s="75" t="s">
        <v>1130</v>
      </c>
      <c r="M333" s="75" t="s">
        <v>1526</v>
      </c>
      <c r="N333" s="74" t="s">
        <v>1490</v>
      </c>
      <c r="O333" s="74" t="s">
        <v>789</v>
      </c>
      <c r="P333" s="74" t="s">
        <v>721</v>
      </c>
      <c r="Q333" s="74" t="s">
        <v>1491</v>
      </c>
      <c r="R333" s="74" t="s">
        <v>1214</v>
      </c>
      <c r="S333" s="77" t="s">
        <v>1492</v>
      </c>
    </row>
    <row r="334" spans="1:19" ht="86.45">
      <c r="A334" s="75" t="s">
        <v>1483</v>
      </c>
      <c r="B334" s="74" t="s">
        <v>527</v>
      </c>
      <c r="C334" s="74" t="s">
        <v>1484</v>
      </c>
      <c r="D334" s="74" t="s">
        <v>1485</v>
      </c>
      <c r="E334" s="74" t="s">
        <v>1486</v>
      </c>
      <c r="F334" s="74" t="s">
        <v>1487</v>
      </c>
      <c r="G334" s="74" t="s">
        <v>744</v>
      </c>
      <c r="H334" s="74" t="s">
        <v>1104</v>
      </c>
      <c r="I334" s="74">
        <v>5</v>
      </c>
      <c r="J334" s="75">
        <v>7</v>
      </c>
      <c r="K334" s="74" t="s">
        <v>1173</v>
      </c>
      <c r="L334" s="75" t="s">
        <v>999</v>
      </c>
      <c r="M334" s="75" t="s">
        <v>1174</v>
      </c>
      <c r="N334" s="74" t="s">
        <v>1490</v>
      </c>
      <c r="O334" s="74" t="s">
        <v>789</v>
      </c>
      <c r="P334" s="74" t="s">
        <v>721</v>
      </c>
      <c r="Q334" s="74" t="s">
        <v>1491</v>
      </c>
      <c r="R334" s="74" t="s">
        <v>1214</v>
      </c>
      <c r="S334" s="77" t="s">
        <v>1492</v>
      </c>
    </row>
    <row r="335" spans="1:19" ht="86.45">
      <c r="A335" s="75" t="s">
        <v>1527</v>
      </c>
      <c r="B335" s="74" t="s">
        <v>527</v>
      </c>
      <c r="C335" s="74" t="s">
        <v>1484</v>
      </c>
      <c r="D335" s="74" t="s">
        <v>1485</v>
      </c>
      <c r="E335" s="74" t="s">
        <v>1528</v>
      </c>
      <c r="F335" s="74" t="s">
        <v>1529</v>
      </c>
      <c r="G335" s="74" t="s">
        <v>744</v>
      </c>
      <c r="H335" s="74" t="s">
        <v>1104</v>
      </c>
      <c r="I335" s="74">
        <v>5</v>
      </c>
      <c r="J335" s="75">
        <v>33</v>
      </c>
      <c r="K335" s="74" t="s">
        <v>1488</v>
      </c>
      <c r="L335" s="75" t="s">
        <v>787</v>
      </c>
      <c r="M335" s="75" t="s">
        <v>1489</v>
      </c>
      <c r="N335" s="74" t="s">
        <v>1146</v>
      </c>
      <c r="O335" s="74" t="s">
        <v>789</v>
      </c>
      <c r="P335" s="74" t="s">
        <v>721</v>
      </c>
      <c r="Q335" s="74" t="s">
        <v>1491</v>
      </c>
      <c r="R335" s="74" t="s">
        <v>1214</v>
      </c>
      <c r="S335" s="77" t="s">
        <v>1530</v>
      </c>
    </row>
    <row r="336" spans="1:19" ht="86.45">
      <c r="A336" s="75" t="s">
        <v>1527</v>
      </c>
      <c r="B336" s="74" t="s">
        <v>527</v>
      </c>
      <c r="C336" s="74" t="s">
        <v>1484</v>
      </c>
      <c r="D336" s="74" t="s">
        <v>1485</v>
      </c>
      <c r="E336" s="74" t="s">
        <v>1528</v>
      </c>
      <c r="F336" s="74" t="s">
        <v>1529</v>
      </c>
      <c r="G336" s="74" t="s">
        <v>744</v>
      </c>
      <c r="H336" s="74" t="s">
        <v>1104</v>
      </c>
      <c r="I336" s="74">
        <v>5</v>
      </c>
      <c r="J336" s="75">
        <v>36</v>
      </c>
      <c r="K336" s="74" t="s">
        <v>1493</v>
      </c>
      <c r="L336" s="75" t="s">
        <v>791</v>
      </c>
      <c r="M336" s="75" t="s">
        <v>1494</v>
      </c>
      <c r="N336" s="74" t="s">
        <v>1146</v>
      </c>
      <c r="O336" s="74" t="s">
        <v>789</v>
      </c>
      <c r="P336" s="74" t="s">
        <v>721</v>
      </c>
      <c r="Q336" s="74" t="s">
        <v>1491</v>
      </c>
      <c r="R336" s="74" t="s">
        <v>1214</v>
      </c>
      <c r="S336" s="77" t="s">
        <v>1530</v>
      </c>
    </row>
    <row r="337" spans="1:19" ht="86.45">
      <c r="A337" s="75" t="s">
        <v>1527</v>
      </c>
      <c r="B337" s="74" t="s">
        <v>527</v>
      </c>
      <c r="C337" s="74" t="s">
        <v>1484</v>
      </c>
      <c r="D337" s="74" t="s">
        <v>1485</v>
      </c>
      <c r="E337" s="74" t="s">
        <v>1528</v>
      </c>
      <c r="F337" s="74" t="s">
        <v>1529</v>
      </c>
      <c r="G337" s="74" t="s">
        <v>744</v>
      </c>
      <c r="H337" s="74" t="s">
        <v>1104</v>
      </c>
      <c r="I337" s="74">
        <v>5</v>
      </c>
      <c r="J337" s="75">
        <v>19</v>
      </c>
      <c r="K337" s="74" t="s">
        <v>1495</v>
      </c>
      <c r="L337" s="75" t="s">
        <v>794</v>
      </c>
      <c r="M337" s="75" t="s">
        <v>1496</v>
      </c>
      <c r="N337" s="74" t="s">
        <v>1146</v>
      </c>
      <c r="O337" s="74" t="s">
        <v>789</v>
      </c>
      <c r="P337" s="74" t="s">
        <v>721</v>
      </c>
      <c r="Q337" s="74" t="s">
        <v>1491</v>
      </c>
      <c r="R337" s="74" t="s">
        <v>1214</v>
      </c>
      <c r="S337" s="77" t="s">
        <v>1530</v>
      </c>
    </row>
    <row r="338" spans="1:19" ht="86.45">
      <c r="A338" s="75" t="s">
        <v>1527</v>
      </c>
      <c r="B338" s="74" t="s">
        <v>527</v>
      </c>
      <c r="C338" s="74" t="s">
        <v>1484</v>
      </c>
      <c r="D338" s="74" t="s">
        <v>1485</v>
      </c>
      <c r="E338" s="74" t="s">
        <v>1528</v>
      </c>
      <c r="F338" s="74" t="s">
        <v>1529</v>
      </c>
      <c r="G338" s="74" t="s">
        <v>744</v>
      </c>
      <c r="H338" s="74" t="s">
        <v>1104</v>
      </c>
      <c r="I338" s="74">
        <v>5</v>
      </c>
      <c r="J338" s="75">
        <v>20</v>
      </c>
      <c r="K338" s="74" t="s">
        <v>1497</v>
      </c>
      <c r="L338" s="75" t="s">
        <v>797</v>
      </c>
      <c r="M338" s="75" t="s">
        <v>1498</v>
      </c>
      <c r="N338" s="74" t="s">
        <v>1146</v>
      </c>
      <c r="O338" s="74" t="s">
        <v>789</v>
      </c>
      <c r="P338" s="74" t="s">
        <v>721</v>
      </c>
      <c r="Q338" s="74" t="s">
        <v>1491</v>
      </c>
      <c r="R338" s="74" t="s">
        <v>1214</v>
      </c>
      <c r="S338" s="77" t="s">
        <v>1530</v>
      </c>
    </row>
    <row r="339" spans="1:19" ht="86.45">
      <c r="A339" s="75" t="s">
        <v>1527</v>
      </c>
      <c r="B339" s="74" t="s">
        <v>527</v>
      </c>
      <c r="C339" s="74" t="s">
        <v>1484</v>
      </c>
      <c r="D339" s="74" t="s">
        <v>1485</v>
      </c>
      <c r="E339" s="74" t="s">
        <v>1528</v>
      </c>
      <c r="F339" s="74" t="s">
        <v>1529</v>
      </c>
      <c r="G339" s="74" t="s">
        <v>744</v>
      </c>
      <c r="H339" s="74" t="s">
        <v>1104</v>
      </c>
      <c r="I339" s="74">
        <v>5</v>
      </c>
      <c r="J339" s="75">
        <v>40</v>
      </c>
      <c r="K339" s="74" t="s">
        <v>1499</v>
      </c>
      <c r="L339" s="75" t="s">
        <v>800</v>
      </c>
      <c r="M339" s="75" t="s">
        <v>1500</v>
      </c>
      <c r="N339" s="74" t="s">
        <v>1146</v>
      </c>
      <c r="O339" s="74" t="s">
        <v>789</v>
      </c>
      <c r="P339" s="74" t="s">
        <v>721</v>
      </c>
      <c r="Q339" s="74" t="s">
        <v>1491</v>
      </c>
      <c r="R339" s="74" t="s">
        <v>1214</v>
      </c>
      <c r="S339" s="77" t="s">
        <v>1530</v>
      </c>
    </row>
    <row r="340" spans="1:19" ht="86.45">
      <c r="A340" s="75" t="s">
        <v>1527</v>
      </c>
      <c r="B340" s="74" t="s">
        <v>527</v>
      </c>
      <c r="C340" s="74" t="s">
        <v>1484</v>
      </c>
      <c r="D340" s="74" t="s">
        <v>1485</v>
      </c>
      <c r="E340" s="74" t="s">
        <v>1528</v>
      </c>
      <c r="F340" s="74" t="s">
        <v>1529</v>
      </c>
      <c r="G340" s="74" t="s">
        <v>744</v>
      </c>
      <c r="H340" s="74" t="s">
        <v>1104</v>
      </c>
      <c r="I340" s="74">
        <v>5</v>
      </c>
      <c r="J340" s="75">
        <v>45</v>
      </c>
      <c r="K340" s="74" t="s">
        <v>1501</v>
      </c>
      <c r="L340" s="75" t="s">
        <v>803</v>
      </c>
      <c r="M340" s="75" t="s">
        <v>1502</v>
      </c>
      <c r="N340" s="74" t="s">
        <v>1146</v>
      </c>
      <c r="O340" s="74" t="s">
        <v>789</v>
      </c>
      <c r="P340" s="74" t="s">
        <v>721</v>
      </c>
      <c r="Q340" s="74" t="s">
        <v>1491</v>
      </c>
      <c r="R340" s="74" t="s">
        <v>1214</v>
      </c>
      <c r="S340" s="77" t="s">
        <v>1530</v>
      </c>
    </row>
    <row r="341" spans="1:19" ht="86.45">
      <c r="A341" s="75" t="s">
        <v>1527</v>
      </c>
      <c r="B341" s="74" t="s">
        <v>527</v>
      </c>
      <c r="C341" s="74" t="s">
        <v>1484</v>
      </c>
      <c r="D341" s="74" t="s">
        <v>1485</v>
      </c>
      <c r="E341" s="74" t="s">
        <v>1528</v>
      </c>
      <c r="F341" s="74" t="s">
        <v>1529</v>
      </c>
      <c r="G341" s="74" t="s">
        <v>744</v>
      </c>
      <c r="H341" s="74" t="s">
        <v>1104</v>
      </c>
      <c r="I341" s="74">
        <v>5</v>
      </c>
      <c r="J341" s="75">
        <v>27</v>
      </c>
      <c r="K341" s="74" t="s">
        <v>1503</v>
      </c>
      <c r="L341" s="75" t="s">
        <v>806</v>
      </c>
      <c r="M341" s="75" t="s">
        <v>1504</v>
      </c>
      <c r="N341" s="74" t="s">
        <v>1146</v>
      </c>
      <c r="O341" s="74" t="s">
        <v>789</v>
      </c>
      <c r="P341" s="74" t="s">
        <v>721</v>
      </c>
      <c r="Q341" s="74" t="s">
        <v>1491</v>
      </c>
      <c r="R341" s="74" t="s">
        <v>1214</v>
      </c>
      <c r="S341" s="77" t="s">
        <v>1530</v>
      </c>
    </row>
    <row r="342" spans="1:19" ht="86.45">
      <c r="A342" s="75" t="s">
        <v>1527</v>
      </c>
      <c r="B342" s="74" t="s">
        <v>527</v>
      </c>
      <c r="C342" s="74" t="s">
        <v>1484</v>
      </c>
      <c r="D342" s="74" t="s">
        <v>1485</v>
      </c>
      <c r="E342" s="74" t="s">
        <v>1528</v>
      </c>
      <c r="F342" s="74" t="s">
        <v>1529</v>
      </c>
      <c r="G342" s="74" t="s">
        <v>744</v>
      </c>
      <c r="H342" s="74" t="s">
        <v>1104</v>
      </c>
      <c r="I342" s="74">
        <v>5</v>
      </c>
      <c r="J342" s="75">
        <v>29</v>
      </c>
      <c r="K342" s="74" t="s">
        <v>1505</v>
      </c>
      <c r="L342" s="75" t="s">
        <v>809</v>
      </c>
      <c r="M342" s="75" t="s">
        <v>1506</v>
      </c>
      <c r="N342" s="74" t="s">
        <v>1146</v>
      </c>
      <c r="O342" s="74" t="s">
        <v>789</v>
      </c>
      <c r="P342" s="74" t="s">
        <v>721</v>
      </c>
      <c r="Q342" s="74" t="s">
        <v>1491</v>
      </c>
      <c r="R342" s="74" t="s">
        <v>1214</v>
      </c>
      <c r="S342" s="77" t="s">
        <v>1530</v>
      </c>
    </row>
    <row r="343" spans="1:19" ht="86.45">
      <c r="A343" s="75" t="s">
        <v>1527</v>
      </c>
      <c r="B343" s="74" t="s">
        <v>527</v>
      </c>
      <c r="C343" s="74" t="s">
        <v>1484</v>
      </c>
      <c r="D343" s="74" t="s">
        <v>1485</v>
      </c>
      <c r="E343" s="74" t="s">
        <v>1528</v>
      </c>
      <c r="F343" s="74" t="s">
        <v>1529</v>
      </c>
      <c r="G343" s="74" t="s">
        <v>744</v>
      </c>
      <c r="H343" s="74" t="s">
        <v>1104</v>
      </c>
      <c r="I343" s="74">
        <v>5</v>
      </c>
      <c r="J343" s="75">
        <v>18</v>
      </c>
      <c r="K343" s="74" t="s">
        <v>1507</v>
      </c>
      <c r="L343" s="75" t="s">
        <v>812</v>
      </c>
      <c r="M343" s="75" t="s">
        <v>1508</v>
      </c>
      <c r="N343" s="74" t="s">
        <v>1146</v>
      </c>
      <c r="O343" s="74" t="s">
        <v>789</v>
      </c>
      <c r="P343" s="74" t="s">
        <v>721</v>
      </c>
      <c r="Q343" s="74" t="s">
        <v>1491</v>
      </c>
      <c r="R343" s="74" t="s">
        <v>1214</v>
      </c>
      <c r="S343" s="77" t="s">
        <v>1530</v>
      </c>
    </row>
    <row r="344" spans="1:19" ht="86.45">
      <c r="A344" s="75" t="s">
        <v>1527</v>
      </c>
      <c r="B344" s="74" t="s">
        <v>527</v>
      </c>
      <c r="C344" s="74" t="s">
        <v>1484</v>
      </c>
      <c r="D344" s="74" t="s">
        <v>1485</v>
      </c>
      <c r="E344" s="74" t="s">
        <v>1528</v>
      </c>
      <c r="F344" s="74" t="s">
        <v>1529</v>
      </c>
      <c r="G344" s="74" t="s">
        <v>744</v>
      </c>
      <c r="H344" s="74" t="s">
        <v>1104</v>
      </c>
      <c r="I344" s="74">
        <v>5</v>
      </c>
      <c r="J344" s="75">
        <v>36</v>
      </c>
      <c r="K344" s="74" t="s">
        <v>1509</v>
      </c>
      <c r="L344" s="75" t="s">
        <v>815</v>
      </c>
      <c r="M344" s="75" t="s">
        <v>1510</v>
      </c>
      <c r="N344" s="74" t="s">
        <v>1146</v>
      </c>
      <c r="O344" s="74" t="s">
        <v>789</v>
      </c>
      <c r="P344" s="74" t="s">
        <v>721</v>
      </c>
      <c r="Q344" s="74" t="s">
        <v>1491</v>
      </c>
      <c r="R344" s="74" t="s">
        <v>1214</v>
      </c>
      <c r="S344" s="77" t="s">
        <v>1530</v>
      </c>
    </row>
    <row r="345" spans="1:19" ht="86.45">
      <c r="A345" s="75" t="s">
        <v>1527</v>
      </c>
      <c r="B345" s="74" t="s">
        <v>527</v>
      </c>
      <c r="C345" s="74" t="s">
        <v>1484</v>
      </c>
      <c r="D345" s="74" t="s">
        <v>1485</v>
      </c>
      <c r="E345" s="74" t="s">
        <v>1528</v>
      </c>
      <c r="F345" s="74" t="s">
        <v>1529</v>
      </c>
      <c r="G345" s="74" t="s">
        <v>744</v>
      </c>
      <c r="H345" s="74" t="s">
        <v>1104</v>
      </c>
      <c r="I345" s="74">
        <v>5</v>
      </c>
      <c r="J345" s="75">
        <v>39</v>
      </c>
      <c r="K345" s="74" t="s">
        <v>1511</v>
      </c>
      <c r="L345" s="75" t="s">
        <v>818</v>
      </c>
      <c r="M345" s="75" t="s">
        <v>1512</v>
      </c>
      <c r="N345" s="74" t="s">
        <v>1146</v>
      </c>
      <c r="O345" s="74" t="s">
        <v>789</v>
      </c>
      <c r="P345" s="74" t="s">
        <v>721</v>
      </c>
      <c r="Q345" s="74" t="s">
        <v>1491</v>
      </c>
      <c r="R345" s="74" t="s">
        <v>1214</v>
      </c>
      <c r="S345" s="77" t="s">
        <v>1530</v>
      </c>
    </row>
    <row r="346" spans="1:19" ht="86.45">
      <c r="A346" s="75" t="s">
        <v>1527</v>
      </c>
      <c r="B346" s="74" t="s">
        <v>527</v>
      </c>
      <c r="C346" s="74" t="s">
        <v>1484</v>
      </c>
      <c r="D346" s="74" t="s">
        <v>1485</v>
      </c>
      <c r="E346" s="74" t="s">
        <v>1528</v>
      </c>
      <c r="F346" s="74" t="s">
        <v>1529</v>
      </c>
      <c r="G346" s="74" t="s">
        <v>744</v>
      </c>
      <c r="H346" s="74" t="s">
        <v>1104</v>
      </c>
      <c r="I346" s="74">
        <v>5</v>
      </c>
      <c r="J346" s="75">
        <v>24</v>
      </c>
      <c r="K346" s="74" t="s">
        <v>1513</v>
      </c>
      <c r="L346" s="75" t="s">
        <v>821</v>
      </c>
      <c r="M346" s="75" t="s">
        <v>1514</v>
      </c>
      <c r="N346" s="74" t="s">
        <v>1146</v>
      </c>
      <c r="O346" s="74" t="s">
        <v>789</v>
      </c>
      <c r="P346" s="74" t="s">
        <v>721</v>
      </c>
      <c r="Q346" s="74" t="s">
        <v>1491</v>
      </c>
      <c r="R346" s="74" t="s">
        <v>1214</v>
      </c>
      <c r="S346" s="77" t="s">
        <v>1530</v>
      </c>
    </row>
    <row r="347" spans="1:19" ht="86.45">
      <c r="A347" s="75" t="s">
        <v>1527</v>
      </c>
      <c r="B347" s="74" t="s">
        <v>527</v>
      </c>
      <c r="C347" s="74" t="s">
        <v>1484</v>
      </c>
      <c r="D347" s="74" t="s">
        <v>1485</v>
      </c>
      <c r="E347" s="74" t="s">
        <v>1528</v>
      </c>
      <c r="F347" s="74" t="s">
        <v>1529</v>
      </c>
      <c r="G347" s="74" t="s">
        <v>744</v>
      </c>
      <c r="H347" s="74" t="s">
        <v>1104</v>
      </c>
      <c r="I347" s="74">
        <v>5</v>
      </c>
      <c r="J347" s="75">
        <v>31</v>
      </c>
      <c r="K347" s="74" t="s">
        <v>1515</v>
      </c>
      <c r="L347" s="75" t="s">
        <v>824</v>
      </c>
      <c r="M347" s="75" t="s">
        <v>1516</v>
      </c>
      <c r="N347" s="74" t="s">
        <v>1146</v>
      </c>
      <c r="O347" s="74" t="s">
        <v>789</v>
      </c>
      <c r="P347" s="74" t="s">
        <v>721</v>
      </c>
      <c r="Q347" s="74" t="s">
        <v>1491</v>
      </c>
      <c r="R347" s="74" t="s">
        <v>1214</v>
      </c>
      <c r="S347" s="77" t="s">
        <v>1530</v>
      </c>
    </row>
    <row r="348" spans="1:19" ht="86.45">
      <c r="A348" s="75" t="s">
        <v>1527</v>
      </c>
      <c r="B348" s="74" t="s">
        <v>527</v>
      </c>
      <c r="C348" s="74" t="s">
        <v>1484</v>
      </c>
      <c r="D348" s="74" t="s">
        <v>1485</v>
      </c>
      <c r="E348" s="74" t="s">
        <v>1528</v>
      </c>
      <c r="F348" s="74" t="s">
        <v>1529</v>
      </c>
      <c r="G348" s="74" t="s">
        <v>744</v>
      </c>
      <c r="H348" s="74" t="s">
        <v>1104</v>
      </c>
      <c r="I348" s="74">
        <v>5</v>
      </c>
      <c r="J348" s="75">
        <v>23</v>
      </c>
      <c r="K348" s="74" t="s">
        <v>1517</v>
      </c>
      <c r="L348" s="75" t="s">
        <v>827</v>
      </c>
      <c r="M348" s="75" t="s">
        <v>1518</v>
      </c>
      <c r="N348" s="74" t="s">
        <v>1146</v>
      </c>
      <c r="O348" s="74" t="s">
        <v>789</v>
      </c>
      <c r="P348" s="74" t="s">
        <v>721</v>
      </c>
      <c r="Q348" s="74" t="s">
        <v>1491</v>
      </c>
      <c r="R348" s="74" t="s">
        <v>1214</v>
      </c>
      <c r="S348" s="77" t="s">
        <v>1530</v>
      </c>
    </row>
    <row r="349" spans="1:19" ht="86.45">
      <c r="A349" s="75" t="s">
        <v>1527</v>
      </c>
      <c r="B349" s="74" t="s">
        <v>527</v>
      </c>
      <c r="C349" s="74" t="s">
        <v>1484</v>
      </c>
      <c r="D349" s="74" t="s">
        <v>1485</v>
      </c>
      <c r="E349" s="74" t="s">
        <v>1528</v>
      </c>
      <c r="F349" s="74" t="s">
        <v>1529</v>
      </c>
      <c r="G349" s="74" t="s">
        <v>744</v>
      </c>
      <c r="H349" s="74" t="s">
        <v>1104</v>
      </c>
      <c r="I349" s="74">
        <v>5</v>
      </c>
      <c r="J349" s="75">
        <v>85</v>
      </c>
      <c r="K349" s="74" t="s">
        <v>1519</v>
      </c>
      <c r="L349" s="75" t="s">
        <v>830</v>
      </c>
      <c r="M349" s="75" t="s">
        <v>1520</v>
      </c>
      <c r="N349" s="74" t="s">
        <v>1146</v>
      </c>
      <c r="O349" s="74" t="s">
        <v>789</v>
      </c>
      <c r="P349" s="74" t="s">
        <v>721</v>
      </c>
      <c r="Q349" s="74" t="s">
        <v>1491</v>
      </c>
      <c r="R349" s="74" t="s">
        <v>1214</v>
      </c>
      <c r="S349" s="77" t="s">
        <v>1530</v>
      </c>
    </row>
    <row r="350" spans="1:19" ht="86.45">
      <c r="A350" s="75" t="s">
        <v>1527</v>
      </c>
      <c r="B350" s="74" t="s">
        <v>527</v>
      </c>
      <c r="C350" s="74" t="s">
        <v>1484</v>
      </c>
      <c r="D350" s="74" t="s">
        <v>1485</v>
      </c>
      <c r="E350" s="74" t="s">
        <v>1528</v>
      </c>
      <c r="F350" s="74" t="s">
        <v>1529</v>
      </c>
      <c r="G350" s="74" t="s">
        <v>744</v>
      </c>
      <c r="H350" s="74" t="s">
        <v>1104</v>
      </c>
      <c r="I350" s="74">
        <v>5</v>
      </c>
      <c r="J350" s="75">
        <v>21</v>
      </c>
      <c r="K350" s="74" t="s">
        <v>1521</v>
      </c>
      <c r="L350" s="75" t="s">
        <v>833</v>
      </c>
      <c r="M350" s="75" t="s">
        <v>1522</v>
      </c>
      <c r="N350" s="74" t="s">
        <v>1146</v>
      </c>
      <c r="O350" s="74" t="s">
        <v>789</v>
      </c>
      <c r="P350" s="74" t="s">
        <v>721</v>
      </c>
      <c r="Q350" s="74" t="s">
        <v>1491</v>
      </c>
      <c r="R350" s="74" t="s">
        <v>1214</v>
      </c>
      <c r="S350" s="77" t="s">
        <v>1530</v>
      </c>
    </row>
    <row r="351" spans="1:19" ht="86.45">
      <c r="A351" s="75" t="s">
        <v>1527</v>
      </c>
      <c r="B351" s="74" t="s">
        <v>527</v>
      </c>
      <c r="C351" s="74" t="s">
        <v>1484</v>
      </c>
      <c r="D351" s="74" t="s">
        <v>1485</v>
      </c>
      <c r="E351" s="74" t="s">
        <v>1528</v>
      </c>
      <c r="F351" s="74" t="s">
        <v>1529</v>
      </c>
      <c r="G351" s="74" t="s">
        <v>744</v>
      </c>
      <c r="H351" s="74" t="s">
        <v>1104</v>
      </c>
      <c r="I351" s="74">
        <v>5</v>
      </c>
      <c r="J351" s="75">
        <v>21</v>
      </c>
      <c r="K351" s="74" t="s">
        <v>1523</v>
      </c>
      <c r="L351" s="75" t="s">
        <v>836</v>
      </c>
      <c r="M351" s="75" t="s">
        <v>1524</v>
      </c>
      <c r="N351" s="74" t="s">
        <v>1146</v>
      </c>
      <c r="O351" s="74" t="s">
        <v>789</v>
      </c>
      <c r="P351" s="74" t="s">
        <v>721</v>
      </c>
      <c r="Q351" s="74" t="s">
        <v>1491</v>
      </c>
      <c r="R351" s="74" t="s">
        <v>1214</v>
      </c>
      <c r="S351" s="77" t="s">
        <v>1530</v>
      </c>
    </row>
    <row r="352" spans="1:19" ht="86.45">
      <c r="A352" s="75" t="s">
        <v>1527</v>
      </c>
      <c r="B352" s="74" t="s">
        <v>527</v>
      </c>
      <c r="C352" s="74" t="s">
        <v>1484</v>
      </c>
      <c r="D352" s="74" t="s">
        <v>1485</v>
      </c>
      <c r="E352" s="74" t="s">
        <v>1528</v>
      </c>
      <c r="F352" s="74" t="s">
        <v>1529</v>
      </c>
      <c r="G352" s="74" t="s">
        <v>744</v>
      </c>
      <c r="H352" s="74" t="s">
        <v>1104</v>
      </c>
      <c r="I352" s="74">
        <v>5</v>
      </c>
      <c r="J352" s="75">
        <v>4</v>
      </c>
      <c r="K352" s="74" t="s">
        <v>1126</v>
      </c>
      <c r="L352" s="75" t="s">
        <v>1127</v>
      </c>
      <c r="M352" s="75" t="s">
        <v>1128</v>
      </c>
      <c r="N352" s="74" t="s">
        <v>1146</v>
      </c>
      <c r="O352" s="74" t="s">
        <v>789</v>
      </c>
      <c r="P352" s="74" t="s">
        <v>721</v>
      </c>
      <c r="Q352" s="74" t="s">
        <v>1491</v>
      </c>
      <c r="R352" s="74" t="s">
        <v>1214</v>
      </c>
      <c r="S352" s="77" t="s">
        <v>1530</v>
      </c>
    </row>
    <row r="353" spans="1:19" ht="86.45">
      <c r="A353" s="75" t="s">
        <v>1527</v>
      </c>
      <c r="B353" s="74" t="s">
        <v>527</v>
      </c>
      <c r="C353" s="74" t="s">
        <v>1484</v>
      </c>
      <c r="D353" s="74" t="s">
        <v>1485</v>
      </c>
      <c r="E353" s="74" t="s">
        <v>1528</v>
      </c>
      <c r="F353" s="74" t="s">
        <v>1529</v>
      </c>
      <c r="G353" s="74" t="s">
        <v>744</v>
      </c>
      <c r="H353" s="74" t="s">
        <v>1104</v>
      </c>
      <c r="I353" s="74">
        <v>5</v>
      </c>
      <c r="J353" s="75">
        <v>57</v>
      </c>
      <c r="K353" s="74" t="s">
        <v>1525</v>
      </c>
      <c r="L353" s="75" t="s">
        <v>1130</v>
      </c>
      <c r="M353" s="75" t="s">
        <v>1526</v>
      </c>
      <c r="N353" s="74" t="s">
        <v>1146</v>
      </c>
      <c r="O353" s="74" t="s">
        <v>789</v>
      </c>
      <c r="P353" s="74" t="s">
        <v>721</v>
      </c>
      <c r="Q353" s="74" t="s">
        <v>1491</v>
      </c>
      <c r="R353" s="74" t="s">
        <v>1214</v>
      </c>
      <c r="S353" s="77" t="s">
        <v>1530</v>
      </c>
    </row>
    <row r="354" spans="1:19" ht="86.45">
      <c r="A354" s="75" t="s">
        <v>1527</v>
      </c>
      <c r="B354" s="74" t="s">
        <v>527</v>
      </c>
      <c r="C354" s="74" t="s">
        <v>1484</v>
      </c>
      <c r="D354" s="74" t="s">
        <v>1485</v>
      </c>
      <c r="E354" s="74" t="s">
        <v>1528</v>
      </c>
      <c r="F354" s="74" t="s">
        <v>1529</v>
      </c>
      <c r="G354" s="74" t="s">
        <v>744</v>
      </c>
      <c r="H354" s="74" t="s">
        <v>1104</v>
      </c>
      <c r="I354" s="74">
        <v>5</v>
      </c>
      <c r="J354" s="75">
        <v>7</v>
      </c>
      <c r="K354" s="74" t="s">
        <v>1462</v>
      </c>
      <c r="L354" s="75" t="s">
        <v>999</v>
      </c>
      <c r="M354" s="75" t="s">
        <v>1174</v>
      </c>
      <c r="N354" s="74" t="s">
        <v>1146</v>
      </c>
      <c r="O354" s="74" t="s">
        <v>789</v>
      </c>
      <c r="P354" s="74" t="s">
        <v>721</v>
      </c>
      <c r="Q354" s="74" t="s">
        <v>1491</v>
      </c>
      <c r="R354" s="74" t="s">
        <v>1214</v>
      </c>
      <c r="S354" s="77" t="s">
        <v>1530</v>
      </c>
    </row>
    <row r="355" spans="1:19" ht="86.45">
      <c r="A355" s="75" t="s">
        <v>1531</v>
      </c>
      <c r="B355" s="74" t="s">
        <v>527</v>
      </c>
      <c r="C355" s="74" t="s">
        <v>1484</v>
      </c>
      <c r="D355" s="74" t="s">
        <v>1485</v>
      </c>
      <c r="E355" s="74" t="s">
        <v>1532</v>
      </c>
      <c r="F355" s="74" t="s">
        <v>1533</v>
      </c>
      <c r="G355" s="74" t="s">
        <v>744</v>
      </c>
      <c r="H355" s="74" t="s">
        <v>1104</v>
      </c>
      <c r="I355" s="74">
        <v>5</v>
      </c>
      <c r="J355" s="75">
        <v>33</v>
      </c>
      <c r="K355" s="74" t="s">
        <v>1488</v>
      </c>
      <c r="L355" s="75" t="s">
        <v>787</v>
      </c>
      <c r="M355" s="75" t="s">
        <v>1489</v>
      </c>
      <c r="N355" s="74" t="s">
        <v>1146</v>
      </c>
      <c r="O355" s="74" t="s">
        <v>789</v>
      </c>
      <c r="P355" s="74" t="s">
        <v>721</v>
      </c>
      <c r="Q355" s="74" t="s">
        <v>1491</v>
      </c>
      <c r="R355" s="74" t="s">
        <v>1214</v>
      </c>
      <c r="S355" s="77" t="s">
        <v>1534</v>
      </c>
    </row>
    <row r="356" spans="1:19" ht="86.45">
      <c r="A356" s="75" t="s">
        <v>1531</v>
      </c>
      <c r="B356" s="74" t="s">
        <v>527</v>
      </c>
      <c r="C356" s="74" t="s">
        <v>1484</v>
      </c>
      <c r="D356" s="74" t="s">
        <v>1485</v>
      </c>
      <c r="E356" s="74" t="s">
        <v>1532</v>
      </c>
      <c r="F356" s="74" t="s">
        <v>1533</v>
      </c>
      <c r="G356" s="74" t="s">
        <v>744</v>
      </c>
      <c r="H356" s="74" t="s">
        <v>1104</v>
      </c>
      <c r="I356" s="74">
        <v>5</v>
      </c>
      <c r="J356" s="75">
        <v>36</v>
      </c>
      <c r="K356" s="74" t="s">
        <v>1493</v>
      </c>
      <c r="L356" s="75" t="s">
        <v>791</v>
      </c>
      <c r="M356" s="75" t="s">
        <v>1494</v>
      </c>
      <c r="N356" s="74" t="s">
        <v>1146</v>
      </c>
      <c r="O356" s="74" t="s">
        <v>789</v>
      </c>
      <c r="P356" s="74" t="s">
        <v>721</v>
      </c>
      <c r="Q356" s="74" t="s">
        <v>1491</v>
      </c>
      <c r="R356" s="74" t="s">
        <v>1214</v>
      </c>
      <c r="S356" s="77" t="s">
        <v>1534</v>
      </c>
    </row>
    <row r="357" spans="1:19" ht="86.45">
      <c r="A357" s="75" t="s">
        <v>1531</v>
      </c>
      <c r="B357" s="74" t="s">
        <v>527</v>
      </c>
      <c r="C357" s="74" t="s">
        <v>1484</v>
      </c>
      <c r="D357" s="74" t="s">
        <v>1485</v>
      </c>
      <c r="E357" s="74" t="s">
        <v>1532</v>
      </c>
      <c r="F357" s="74" t="s">
        <v>1533</v>
      </c>
      <c r="G357" s="74" t="s">
        <v>744</v>
      </c>
      <c r="H357" s="74" t="s">
        <v>1104</v>
      </c>
      <c r="I357" s="74">
        <v>5</v>
      </c>
      <c r="J357" s="75">
        <v>19</v>
      </c>
      <c r="K357" s="74" t="s">
        <v>1495</v>
      </c>
      <c r="L357" s="75" t="s">
        <v>794</v>
      </c>
      <c r="M357" s="75" t="s">
        <v>1496</v>
      </c>
      <c r="N357" s="74" t="s">
        <v>1146</v>
      </c>
      <c r="O357" s="74" t="s">
        <v>789</v>
      </c>
      <c r="P357" s="74" t="s">
        <v>721</v>
      </c>
      <c r="Q357" s="74" t="s">
        <v>1491</v>
      </c>
      <c r="R357" s="74" t="s">
        <v>1214</v>
      </c>
      <c r="S357" s="77" t="s">
        <v>1534</v>
      </c>
    </row>
    <row r="358" spans="1:19" ht="86.45">
      <c r="A358" s="75" t="s">
        <v>1531</v>
      </c>
      <c r="B358" s="74" t="s">
        <v>527</v>
      </c>
      <c r="C358" s="74" t="s">
        <v>1484</v>
      </c>
      <c r="D358" s="74" t="s">
        <v>1485</v>
      </c>
      <c r="E358" s="74" t="s">
        <v>1532</v>
      </c>
      <c r="F358" s="74" t="s">
        <v>1533</v>
      </c>
      <c r="G358" s="74" t="s">
        <v>744</v>
      </c>
      <c r="H358" s="74" t="s">
        <v>1104</v>
      </c>
      <c r="I358" s="74">
        <v>5</v>
      </c>
      <c r="J358" s="75">
        <v>20</v>
      </c>
      <c r="K358" s="74" t="s">
        <v>1497</v>
      </c>
      <c r="L358" s="75" t="s">
        <v>797</v>
      </c>
      <c r="M358" s="75" t="s">
        <v>1498</v>
      </c>
      <c r="N358" s="74" t="s">
        <v>1146</v>
      </c>
      <c r="O358" s="74" t="s">
        <v>789</v>
      </c>
      <c r="P358" s="74" t="s">
        <v>721</v>
      </c>
      <c r="Q358" s="74" t="s">
        <v>1491</v>
      </c>
      <c r="R358" s="74" t="s">
        <v>1214</v>
      </c>
      <c r="S358" s="77" t="s">
        <v>1534</v>
      </c>
    </row>
    <row r="359" spans="1:19" ht="86.45">
      <c r="A359" s="75" t="s">
        <v>1531</v>
      </c>
      <c r="B359" s="74" t="s">
        <v>527</v>
      </c>
      <c r="C359" s="74" t="s">
        <v>1484</v>
      </c>
      <c r="D359" s="74" t="s">
        <v>1485</v>
      </c>
      <c r="E359" s="74" t="s">
        <v>1532</v>
      </c>
      <c r="F359" s="74" t="s">
        <v>1533</v>
      </c>
      <c r="G359" s="74" t="s">
        <v>744</v>
      </c>
      <c r="H359" s="74" t="s">
        <v>1104</v>
      </c>
      <c r="I359" s="74">
        <v>5</v>
      </c>
      <c r="J359" s="75">
        <v>40</v>
      </c>
      <c r="K359" s="74" t="s">
        <v>1499</v>
      </c>
      <c r="L359" s="75" t="s">
        <v>800</v>
      </c>
      <c r="M359" s="75" t="s">
        <v>1500</v>
      </c>
      <c r="N359" s="74" t="s">
        <v>1146</v>
      </c>
      <c r="O359" s="74" t="s">
        <v>789</v>
      </c>
      <c r="P359" s="74" t="s">
        <v>721</v>
      </c>
      <c r="Q359" s="74" t="s">
        <v>1491</v>
      </c>
      <c r="R359" s="74" t="s">
        <v>1214</v>
      </c>
      <c r="S359" s="77" t="s">
        <v>1534</v>
      </c>
    </row>
    <row r="360" spans="1:19" ht="86.45">
      <c r="A360" s="75" t="s">
        <v>1531</v>
      </c>
      <c r="B360" s="74" t="s">
        <v>527</v>
      </c>
      <c r="C360" s="74" t="s">
        <v>1484</v>
      </c>
      <c r="D360" s="74" t="s">
        <v>1485</v>
      </c>
      <c r="E360" s="74" t="s">
        <v>1532</v>
      </c>
      <c r="F360" s="74" t="s">
        <v>1533</v>
      </c>
      <c r="G360" s="74" t="s">
        <v>744</v>
      </c>
      <c r="H360" s="74" t="s">
        <v>1104</v>
      </c>
      <c r="I360" s="74">
        <v>5</v>
      </c>
      <c r="J360" s="75">
        <v>45</v>
      </c>
      <c r="K360" s="74" t="s">
        <v>1501</v>
      </c>
      <c r="L360" s="75" t="s">
        <v>803</v>
      </c>
      <c r="M360" s="75" t="s">
        <v>1502</v>
      </c>
      <c r="N360" s="74" t="s">
        <v>1146</v>
      </c>
      <c r="O360" s="74" t="s">
        <v>789</v>
      </c>
      <c r="P360" s="74" t="s">
        <v>721</v>
      </c>
      <c r="Q360" s="74" t="s">
        <v>1491</v>
      </c>
      <c r="R360" s="74" t="s">
        <v>1214</v>
      </c>
      <c r="S360" s="77" t="s">
        <v>1534</v>
      </c>
    </row>
    <row r="361" spans="1:19" ht="86.45">
      <c r="A361" s="75" t="s">
        <v>1531</v>
      </c>
      <c r="B361" s="74" t="s">
        <v>527</v>
      </c>
      <c r="C361" s="74" t="s">
        <v>1484</v>
      </c>
      <c r="D361" s="74" t="s">
        <v>1485</v>
      </c>
      <c r="E361" s="74" t="s">
        <v>1532</v>
      </c>
      <c r="F361" s="74" t="s">
        <v>1533</v>
      </c>
      <c r="G361" s="74" t="s">
        <v>744</v>
      </c>
      <c r="H361" s="74" t="s">
        <v>1104</v>
      </c>
      <c r="I361" s="74">
        <v>5</v>
      </c>
      <c r="J361" s="75">
        <v>27</v>
      </c>
      <c r="K361" s="74" t="s">
        <v>1503</v>
      </c>
      <c r="L361" s="75" t="s">
        <v>806</v>
      </c>
      <c r="M361" s="75" t="s">
        <v>1504</v>
      </c>
      <c r="N361" s="74" t="s">
        <v>1146</v>
      </c>
      <c r="O361" s="74" t="s">
        <v>789</v>
      </c>
      <c r="P361" s="74" t="s">
        <v>721</v>
      </c>
      <c r="Q361" s="74" t="s">
        <v>1491</v>
      </c>
      <c r="R361" s="74" t="s">
        <v>1214</v>
      </c>
      <c r="S361" s="77" t="s">
        <v>1534</v>
      </c>
    </row>
    <row r="362" spans="1:19" ht="86.45">
      <c r="A362" s="75" t="s">
        <v>1531</v>
      </c>
      <c r="B362" s="74" t="s">
        <v>527</v>
      </c>
      <c r="C362" s="74" t="s">
        <v>1484</v>
      </c>
      <c r="D362" s="74" t="s">
        <v>1485</v>
      </c>
      <c r="E362" s="74" t="s">
        <v>1532</v>
      </c>
      <c r="F362" s="74" t="s">
        <v>1533</v>
      </c>
      <c r="G362" s="74" t="s">
        <v>744</v>
      </c>
      <c r="H362" s="74" t="s">
        <v>1104</v>
      </c>
      <c r="I362" s="74">
        <v>5</v>
      </c>
      <c r="J362" s="75">
        <v>29</v>
      </c>
      <c r="K362" s="74" t="s">
        <v>1505</v>
      </c>
      <c r="L362" s="75" t="s">
        <v>809</v>
      </c>
      <c r="M362" s="75" t="s">
        <v>1506</v>
      </c>
      <c r="N362" s="74" t="s">
        <v>1146</v>
      </c>
      <c r="O362" s="74" t="s">
        <v>789</v>
      </c>
      <c r="P362" s="74" t="s">
        <v>721</v>
      </c>
      <c r="Q362" s="74" t="s">
        <v>1491</v>
      </c>
      <c r="R362" s="74" t="s">
        <v>1214</v>
      </c>
      <c r="S362" s="77" t="s">
        <v>1534</v>
      </c>
    </row>
    <row r="363" spans="1:19" ht="86.45">
      <c r="A363" s="75" t="s">
        <v>1531</v>
      </c>
      <c r="B363" s="74" t="s">
        <v>527</v>
      </c>
      <c r="C363" s="74" t="s">
        <v>1484</v>
      </c>
      <c r="D363" s="74" t="s">
        <v>1485</v>
      </c>
      <c r="E363" s="74" t="s">
        <v>1532</v>
      </c>
      <c r="F363" s="74" t="s">
        <v>1533</v>
      </c>
      <c r="G363" s="74" t="s">
        <v>744</v>
      </c>
      <c r="H363" s="74" t="s">
        <v>1104</v>
      </c>
      <c r="I363" s="74">
        <v>5</v>
      </c>
      <c r="J363" s="75">
        <v>18</v>
      </c>
      <c r="K363" s="74" t="s">
        <v>1507</v>
      </c>
      <c r="L363" s="75" t="s">
        <v>812</v>
      </c>
      <c r="M363" s="75" t="s">
        <v>1508</v>
      </c>
      <c r="N363" s="74" t="s">
        <v>1146</v>
      </c>
      <c r="O363" s="74" t="s">
        <v>789</v>
      </c>
      <c r="P363" s="74" t="s">
        <v>721</v>
      </c>
      <c r="Q363" s="74" t="s">
        <v>1491</v>
      </c>
      <c r="R363" s="74" t="s">
        <v>1214</v>
      </c>
      <c r="S363" s="77" t="s">
        <v>1534</v>
      </c>
    </row>
    <row r="364" spans="1:19" ht="86.45">
      <c r="A364" s="75" t="s">
        <v>1531</v>
      </c>
      <c r="B364" s="74" t="s">
        <v>527</v>
      </c>
      <c r="C364" s="74" t="s">
        <v>1484</v>
      </c>
      <c r="D364" s="74" t="s">
        <v>1485</v>
      </c>
      <c r="E364" s="74" t="s">
        <v>1532</v>
      </c>
      <c r="F364" s="74" t="s">
        <v>1533</v>
      </c>
      <c r="G364" s="74" t="s">
        <v>744</v>
      </c>
      <c r="H364" s="74" t="s">
        <v>1104</v>
      </c>
      <c r="I364" s="74">
        <v>5</v>
      </c>
      <c r="J364" s="75">
        <v>36</v>
      </c>
      <c r="K364" s="74" t="s">
        <v>1509</v>
      </c>
      <c r="L364" s="75" t="s">
        <v>815</v>
      </c>
      <c r="M364" s="75" t="s">
        <v>1510</v>
      </c>
      <c r="N364" s="74" t="s">
        <v>1146</v>
      </c>
      <c r="O364" s="74" t="s">
        <v>789</v>
      </c>
      <c r="P364" s="74" t="s">
        <v>721</v>
      </c>
      <c r="Q364" s="74" t="s">
        <v>1491</v>
      </c>
      <c r="R364" s="74" t="s">
        <v>1214</v>
      </c>
      <c r="S364" s="77" t="s">
        <v>1534</v>
      </c>
    </row>
    <row r="365" spans="1:19" ht="86.45">
      <c r="A365" s="75" t="s">
        <v>1531</v>
      </c>
      <c r="B365" s="74" t="s">
        <v>527</v>
      </c>
      <c r="C365" s="74" t="s">
        <v>1484</v>
      </c>
      <c r="D365" s="74" t="s">
        <v>1485</v>
      </c>
      <c r="E365" s="74" t="s">
        <v>1532</v>
      </c>
      <c r="F365" s="74" t="s">
        <v>1533</v>
      </c>
      <c r="G365" s="74" t="s">
        <v>744</v>
      </c>
      <c r="H365" s="74" t="s">
        <v>1104</v>
      </c>
      <c r="I365" s="74">
        <v>5</v>
      </c>
      <c r="J365" s="75">
        <v>39</v>
      </c>
      <c r="K365" s="74" t="s">
        <v>1511</v>
      </c>
      <c r="L365" s="75" t="s">
        <v>818</v>
      </c>
      <c r="M365" s="75" t="s">
        <v>1512</v>
      </c>
      <c r="N365" s="74" t="s">
        <v>1146</v>
      </c>
      <c r="O365" s="74" t="s">
        <v>789</v>
      </c>
      <c r="P365" s="74" t="s">
        <v>721</v>
      </c>
      <c r="Q365" s="74" t="s">
        <v>1491</v>
      </c>
      <c r="R365" s="74" t="s">
        <v>1214</v>
      </c>
      <c r="S365" s="77" t="s">
        <v>1534</v>
      </c>
    </row>
    <row r="366" spans="1:19" ht="86.45">
      <c r="A366" s="75" t="s">
        <v>1531</v>
      </c>
      <c r="B366" s="74" t="s">
        <v>527</v>
      </c>
      <c r="C366" s="74" t="s">
        <v>1484</v>
      </c>
      <c r="D366" s="74" t="s">
        <v>1485</v>
      </c>
      <c r="E366" s="74" t="s">
        <v>1532</v>
      </c>
      <c r="F366" s="74" t="s">
        <v>1533</v>
      </c>
      <c r="G366" s="74" t="s">
        <v>744</v>
      </c>
      <c r="H366" s="74" t="s">
        <v>1104</v>
      </c>
      <c r="I366" s="74">
        <v>5</v>
      </c>
      <c r="J366" s="75">
        <v>24</v>
      </c>
      <c r="K366" s="74" t="s">
        <v>1513</v>
      </c>
      <c r="L366" s="75" t="s">
        <v>821</v>
      </c>
      <c r="M366" s="75" t="s">
        <v>1514</v>
      </c>
      <c r="N366" s="74" t="s">
        <v>1146</v>
      </c>
      <c r="O366" s="74" t="s">
        <v>789</v>
      </c>
      <c r="P366" s="74" t="s">
        <v>721</v>
      </c>
      <c r="Q366" s="74" t="s">
        <v>1491</v>
      </c>
      <c r="R366" s="74" t="s">
        <v>1214</v>
      </c>
      <c r="S366" s="77" t="s">
        <v>1534</v>
      </c>
    </row>
    <row r="367" spans="1:19" ht="86.45">
      <c r="A367" s="75" t="s">
        <v>1531</v>
      </c>
      <c r="B367" s="74" t="s">
        <v>527</v>
      </c>
      <c r="C367" s="74" t="s">
        <v>1484</v>
      </c>
      <c r="D367" s="74" t="s">
        <v>1485</v>
      </c>
      <c r="E367" s="74" t="s">
        <v>1532</v>
      </c>
      <c r="F367" s="74" t="s">
        <v>1533</v>
      </c>
      <c r="G367" s="74" t="s">
        <v>744</v>
      </c>
      <c r="H367" s="74" t="s">
        <v>1104</v>
      </c>
      <c r="I367" s="74">
        <v>5</v>
      </c>
      <c r="J367" s="75">
        <v>31</v>
      </c>
      <c r="K367" s="74" t="s">
        <v>1515</v>
      </c>
      <c r="L367" s="75" t="s">
        <v>824</v>
      </c>
      <c r="M367" s="75" t="s">
        <v>1516</v>
      </c>
      <c r="N367" s="74" t="s">
        <v>1146</v>
      </c>
      <c r="O367" s="74" t="s">
        <v>789</v>
      </c>
      <c r="P367" s="74" t="s">
        <v>721</v>
      </c>
      <c r="Q367" s="74" t="s">
        <v>1491</v>
      </c>
      <c r="R367" s="74" t="s">
        <v>1214</v>
      </c>
      <c r="S367" s="77" t="s">
        <v>1534</v>
      </c>
    </row>
    <row r="368" spans="1:19" ht="86.45">
      <c r="A368" s="75" t="s">
        <v>1531</v>
      </c>
      <c r="B368" s="74" t="s">
        <v>527</v>
      </c>
      <c r="C368" s="74" t="s">
        <v>1484</v>
      </c>
      <c r="D368" s="74" t="s">
        <v>1485</v>
      </c>
      <c r="E368" s="74" t="s">
        <v>1532</v>
      </c>
      <c r="F368" s="74" t="s">
        <v>1533</v>
      </c>
      <c r="G368" s="74" t="s">
        <v>744</v>
      </c>
      <c r="H368" s="74" t="s">
        <v>1104</v>
      </c>
      <c r="I368" s="74">
        <v>5</v>
      </c>
      <c r="J368" s="75">
        <v>23</v>
      </c>
      <c r="K368" s="74" t="s">
        <v>1517</v>
      </c>
      <c r="L368" s="75" t="s">
        <v>827</v>
      </c>
      <c r="M368" s="75" t="s">
        <v>1518</v>
      </c>
      <c r="N368" s="74" t="s">
        <v>1146</v>
      </c>
      <c r="O368" s="74" t="s">
        <v>789</v>
      </c>
      <c r="P368" s="74" t="s">
        <v>721</v>
      </c>
      <c r="Q368" s="74" t="s">
        <v>1491</v>
      </c>
      <c r="R368" s="74" t="s">
        <v>1214</v>
      </c>
      <c r="S368" s="77" t="s">
        <v>1534</v>
      </c>
    </row>
    <row r="369" spans="1:19" ht="86.45">
      <c r="A369" s="75" t="s">
        <v>1531</v>
      </c>
      <c r="B369" s="74" t="s">
        <v>527</v>
      </c>
      <c r="C369" s="74" t="s">
        <v>1484</v>
      </c>
      <c r="D369" s="74" t="s">
        <v>1485</v>
      </c>
      <c r="E369" s="74" t="s">
        <v>1532</v>
      </c>
      <c r="F369" s="74" t="s">
        <v>1533</v>
      </c>
      <c r="G369" s="74" t="s">
        <v>744</v>
      </c>
      <c r="H369" s="74" t="s">
        <v>1104</v>
      </c>
      <c r="I369" s="74">
        <v>5</v>
      </c>
      <c r="J369" s="75">
        <v>85</v>
      </c>
      <c r="K369" s="74" t="s">
        <v>1519</v>
      </c>
      <c r="L369" s="75" t="s">
        <v>830</v>
      </c>
      <c r="M369" s="75" t="s">
        <v>1520</v>
      </c>
      <c r="N369" s="74" t="s">
        <v>1146</v>
      </c>
      <c r="O369" s="74" t="s">
        <v>789</v>
      </c>
      <c r="P369" s="74" t="s">
        <v>721</v>
      </c>
      <c r="Q369" s="74" t="s">
        <v>1491</v>
      </c>
      <c r="R369" s="74" t="s">
        <v>1214</v>
      </c>
      <c r="S369" s="77" t="s">
        <v>1534</v>
      </c>
    </row>
    <row r="370" spans="1:19" ht="86.45">
      <c r="A370" s="75" t="s">
        <v>1531</v>
      </c>
      <c r="B370" s="74" t="s">
        <v>527</v>
      </c>
      <c r="C370" s="74" t="s">
        <v>1484</v>
      </c>
      <c r="D370" s="74" t="s">
        <v>1485</v>
      </c>
      <c r="E370" s="74" t="s">
        <v>1532</v>
      </c>
      <c r="F370" s="74" t="s">
        <v>1533</v>
      </c>
      <c r="G370" s="74" t="s">
        <v>744</v>
      </c>
      <c r="H370" s="74" t="s">
        <v>1104</v>
      </c>
      <c r="I370" s="74">
        <v>5</v>
      </c>
      <c r="J370" s="75">
        <v>21</v>
      </c>
      <c r="K370" s="74" t="s">
        <v>1521</v>
      </c>
      <c r="L370" s="75" t="s">
        <v>833</v>
      </c>
      <c r="M370" s="75" t="s">
        <v>1522</v>
      </c>
      <c r="N370" s="74" t="s">
        <v>1146</v>
      </c>
      <c r="O370" s="74" t="s">
        <v>789</v>
      </c>
      <c r="P370" s="74" t="s">
        <v>721</v>
      </c>
      <c r="Q370" s="74" t="s">
        <v>1491</v>
      </c>
      <c r="R370" s="74" t="s">
        <v>1214</v>
      </c>
      <c r="S370" s="77" t="s">
        <v>1534</v>
      </c>
    </row>
    <row r="371" spans="1:19" ht="86.45">
      <c r="A371" s="75" t="s">
        <v>1531</v>
      </c>
      <c r="B371" s="74" t="s">
        <v>527</v>
      </c>
      <c r="C371" s="74" t="s">
        <v>1484</v>
      </c>
      <c r="D371" s="74" t="s">
        <v>1485</v>
      </c>
      <c r="E371" s="74" t="s">
        <v>1532</v>
      </c>
      <c r="F371" s="74" t="s">
        <v>1533</v>
      </c>
      <c r="G371" s="74" t="s">
        <v>744</v>
      </c>
      <c r="H371" s="74" t="s">
        <v>1104</v>
      </c>
      <c r="I371" s="74">
        <v>5</v>
      </c>
      <c r="J371" s="75">
        <v>21</v>
      </c>
      <c r="K371" s="74" t="s">
        <v>1523</v>
      </c>
      <c r="L371" s="75" t="s">
        <v>836</v>
      </c>
      <c r="M371" s="75" t="s">
        <v>1524</v>
      </c>
      <c r="N371" s="74" t="s">
        <v>1146</v>
      </c>
      <c r="O371" s="74" t="s">
        <v>789</v>
      </c>
      <c r="P371" s="74" t="s">
        <v>721</v>
      </c>
      <c r="Q371" s="74" t="s">
        <v>1491</v>
      </c>
      <c r="R371" s="74" t="s">
        <v>1214</v>
      </c>
      <c r="S371" s="77" t="s">
        <v>1534</v>
      </c>
    </row>
    <row r="372" spans="1:19" ht="86.45">
      <c r="A372" s="75" t="s">
        <v>1531</v>
      </c>
      <c r="B372" s="74" t="s">
        <v>527</v>
      </c>
      <c r="C372" s="74" t="s">
        <v>1484</v>
      </c>
      <c r="D372" s="74" t="s">
        <v>1485</v>
      </c>
      <c r="E372" s="74" t="s">
        <v>1532</v>
      </c>
      <c r="F372" s="74" t="s">
        <v>1533</v>
      </c>
      <c r="G372" s="74" t="s">
        <v>744</v>
      </c>
      <c r="H372" s="74" t="s">
        <v>1104</v>
      </c>
      <c r="I372" s="74">
        <v>5</v>
      </c>
      <c r="J372" s="75">
        <v>4</v>
      </c>
      <c r="K372" s="74" t="s">
        <v>1126</v>
      </c>
      <c r="L372" s="75" t="s">
        <v>1127</v>
      </c>
      <c r="M372" s="75" t="s">
        <v>1128</v>
      </c>
      <c r="N372" s="74" t="s">
        <v>1146</v>
      </c>
      <c r="O372" s="74" t="s">
        <v>789</v>
      </c>
      <c r="P372" s="74" t="s">
        <v>721</v>
      </c>
      <c r="Q372" s="74" t="s">
        <v>1491</v>
      </c>
      <c r="R372" s="74" t="s">
        <v>1214</v>
      </c>
      <c r="S372" s="77" t="s">
        <v>1534</v>
      </c>
    </row>
    <row r="373" spans="1:19" ht="86.45">
      <c r="A373" s="75" t="s">
        <v>1531</v>
      </c>
      <c r="B373" s="74" t="s">
        <v>527</v>
      </c>
      <c r="C373" s="74" t="s">
        <v>1484</v>
      </c>
      <c r="D373" s="74" t="s">
        <v>1485</v>
      </c>
      <c r="E373" s="74" t="s">
        <v>1532</v>
      </c>
      <c r="F373" s="74" t="s">
        <v>1533</v>
      </c>
      <c r="G373" s="74" t="s">
        <v>744</v>
      </c>
      <c r="H373" s="74" t="s">
        <v>1104</v>
      </c>
      <c r="I373" s="74">
        <v>5</v>
      </c>
      <c r="J373" s="75">
        <v>57</v>
      </c>
      <c r="K373" s="74" t="s">
        <v>1525</v>
      </c>
      <c r="L373" s="75" t="s">
        <v>1130</v>
      </c>
      <c r="M373" s="75" t="s">
        <v>1526</v>
      </c>
      <c r="N373" s="74" t="s">
        <v>1146</v>
      </c>
      <c r="O373" s="74" t="s">
        <v>789</v>
      </c>
      <c r="P373" s="74" t="s">
        <v>721</v>
      </c>
      <c r="Q373" s="74" t="s">
        <v>1491</v>
      </c>
      <c r="R373" s="74" t="s">
        <v>1214</v>
      </c>
      <c r="S373" s="77" t="s">
        <v>1534</v>
      </c>
    </row>
    <row r="374" spans="1:19" ht="86.45">
      <c r="A374" s="75" t="s">
        <v>1531</v>
      </c>
      <c r="B374" s="74" t="s">
        <v>527</v>
      </c>
      <c r="C374" s="74" t="s">
        <v>1484</v>
      </c>
      <c r="D374" s="74" t="s">
        <v>1485</v>
      </c>
      <c r="E374" s="74" t="s">
        <v>1532</v>
      </c>
      <c r="F374" s="74" t="s">
        <v>1533</v>
      </c>
      <c r="G374" s="74" t="s">
        <v>744</v>
      </c>
      <c r="H374" s="74" t="s">
        <v>1104</v>
      </c>
      <c r="I374" s="74">
        <v>5</v>
      </c>
      <c r="J374" s="75">
        <v>7</v>
      </c>
      <c r="K374" s="74" t="s">
        <v>1173</v>
      </c>
      <c r="L374" s="75" t="s">
        <v>999</v>
      </c>
      <c r="M374" s="75" t="s">
        <v>1174</v>
      </c>
      <c r="N374" s="74" t="s">
        <v>1146</v>
      </c>
      <c r="O374" s="74" t="s">
        <v>789</v>
      </c>
      <c r="P374" s="74" t="s">
        <v>721</v>
      </c>
      <c r="Q374" s="74" t="s">
        <v>1491</v>
      </c>
      <c r="R374" s="74" t="s">
        <v>1214</v>
      </c>
      <c r="S374" s="77" t="s">
        <v>1534</v>
      </c>
    </row>
    <row r="375" spans="1:19" ht="57.6">
      <c r="A375" s="75" t="s">
        <v>671</v>
      </c>
      <c r="B375" s="74" t="s">
        <v>527</v>
      </c>
      <c r="C375" s="74" t="s">
        <v>1484</v>
      </c>
      <c r="D375" s="74" t="s">
        <v>1485</v>
      </c>
      <c r="E375" s="74" t="s">
        <v>1535</v>
      </c>
      <c r="F375" s="74" t="s">
        <v>1536</v>
      </c>
      <c r="G375" s="74" t="s">
        <v>744</v>
      </c>
      <c r="H375" s="74" t="s">
        <v>1065</v>
      </c>
      <c r="I375" s="74">
        <v>5</v>
      </c>
      <c r="J375" s="75">
        <v>13</v>
      </c>
      <c r="K375" s="74" t="s">
        <v>1537</v>
      </c>
      <c r="L375" s="75" t="s">
        <v>787</v>
      </c>
      <c r="M375" s="75" t="s">
        <v>1538</v>
      </c>
      <c r="N375" s="74" t="s">
        <v>1146</v>
      </c>
      <c r="O375" s="74" t="s">
        <v>789</v>
      </c>
      <c r="P375" s="74" t="s">
        <v>721</v>
      </c>
      <c r="Q375" s="74" t="s">
        <v>722</v>
      </c>
      <c r="R375" s="74" t="s">
        <v>722</v>
      </c>
      <c r="S375" s="77" t="s">
        <v>1539</v>
      </c>
    </row>
    <row r="376" spans="1:19" ht="57.6">
      <c r="A376" s="75" t="s">
        <v>671</v>
      </c>
      <c r="B376" s="74" t="s">
        <v>527</v>
      </c>
      <c r="C376" s="74" t="s">
        <v>1484</v>
      </c>
      <c r="D376" s="74" t="s">
        <v>1485</v>
      </c>
      <c r="E376" s="74" t="s">
        <v>1535</v>
      </c>
      <c r="F376" s="74" t="s">
        <v>1536</v>
      </c>
      <c r="G376" s="74" t="s">
        <v>744</v>
      </c>
      <c r="H376" s="74" t="s">
        <v>1065</v>
      </c>
      <c r="I376" s="74">
        <v>5</v>
      </c>
      <c r="J376" s="75">
        <v>15</v>
      </c>
      <c r="K376" s="74" t="s">
        <v>1540</v>
      </c>
      <c r="L376" s="75" t="s">
        <v>791</v>
      </c>
      <c r="M376" s="75" t="s">
        <v>1541</v>
      </c>
      <c r="N376" s="74" t="s">
        <v>1146</v>
      </c>
      <c r="O376" s="74" t="s">
        <v>789</v>
      </c>
      <c r="P376" s="74" t="s">
        <v>721</v>
      </c>
      <c r="Q376" s="74" t="s">
        <v>722</v>
      </c>
      <c r="R376" s="74" t="s">
        <v>722</v>
      </c>
      <c r="S376" s="77" t="s">
        <v>1539</v>
      </c>
    </row>
    <row r="377" spans="1:19" ht="57.6">
      <c r="A377" s="75" t="s">
        <v>671</v>
      </c>
      <c r="B377" s="74" t="s">
        <v>527</v>
      </c>
      <c r="C377" s="74" t="s">
        <v>1484</v>
      </c>
      <c r="D377" s="74" t="s">
        <v>1485</v>
      </c>
      <c r="E377" s="74" t="s">
        <v>1535</v>
      </c>
      <c r="F377" s="74" t="s">
        <v>1536</v>
      </c>
      <c r="G377" s="74" t="s">
        <v>744</v>
      </c>
      <c r="H377" s="74" t="s">
        <v>1065</v>
      </c>
      <c r="I377" s="74">
        <v>5</v>
      </c>
      <c r="J377" s="75">
        <v>22</v>
      </c>
      <c r="K377" s="74" t="s">
        <v>1542</v>
      </c>
      <c r="L377" s="75" t="s">
        <v>794</v>
      </c>
      <c r="M377" s="75" t="s">
        <v>1543</v>
      </c>
      <c r="N377" s="74" t="s">
        <v>1146</v>
      </c>
      <c r="O377" s="74" t="s">
        <v>789</v>
      </c>
      <c r="P377" s="74" t="s">
        <v>721</v>
      </c>
      <c r="Q377" s="74" t="s">
        <v>722</v>
      </c>
      <c r="R377" s="74" t="s">
        <v>722</v>
      </c>
      <c r="S377" s="77" t="s">
        <v>1539</v>
      </c>
    </row>
    <row r="378" spans="1:19" ht="57.6">
      <c r="A378" s="75" t="s">
        <v>671</v>
      </c>
      <c r="B378" s="74" t="s">
        <v>527</v>
      </c>
      <c r="C378" s="74" t="s">
        <v>1484</v>
      </c>
      <c r="D378" s="74" t="s">
        <v>1485</v>
      </c>
      <c r="E378" s="74" t="s">
        <v>1535</v>
      </c>
      <c r="F378" s="74" t="s">
        <v>1536</v>
      </c>
      <c r="G378" s="74" t="s">
        <v>744</v>
      </c>
      <c r="H378" s="74" t="s">
        <v>1065</v>
      </c>
      <c r="I378" s="74">
        <v>5</v>
      </c>
      <c r="J378" s="75">
        <v>34</v>
      </c>
      <c r="K378" s="74" t="s">
        <v>1544</v>
      </c>
      <c r="L378" s="75" t="s">
        <v>797</v>
      </c>
      <c r="M378" s="75" t="s">
        <v>1545</v>
      </c>
      <c r="N378" s="74" t="s">
        <v>1146</v>
      </c>
      <c r="O378" s="74" t="s">
        <v>789</v>
      </c>
      <c r="P378" s="74" t="s">
        <v>721</v>
      </c>
      <c r="Q378" s="74" t="s">
        <v>722</v>
      </c>
      <c r="R378" s="74" t="s">
        <v>722</v>
      </c>
      <c r="S378" s="77" t="s">
        <v>1539</v>
      </c>
    </row>
    <row r="379" spans="1:19" ht="57.6">
      <c r="A379" s="75" t="s">
        <v>671</v>
      </c>
      <c r="B379" s="74" t="s">
        <v>527</v>
      </c>
      <c r="C379" s="74" t="s">
        <v>1484</v>
      </c>
      <c r="D379" s="74" t="s">
        <v>1485</v>
      </c>
      <c r="E379" s="74" t="s">
        <v>1535</v>
      </c>
      <c r="F379" s="74" t="s">
        <v>1536</v>
      </c>
      <c r="G379" s="74" t="s">
        <v>744</v>
      </c>
      <c r="H379" s="74" t="s">
        <v>1065</v>
      </c>
      <c r="I379" s="74">
        <v>5</v>
      </c>
      <c r="J379" s="75">
        <v>24</v>
      </c>
      <c r="K379" s="74" t="s">
        <v>1546</v>
      </c>
      <c r="L379" s="75" t="s">
        <v>800</v>
      </c>
      <c r="M379" s="75" t="s">
        <v>1547</v>
      </c>
      <c r="N379" s="74" t="s">
        <v>1146</v>
      </c>
      <c r="O379" s="74" t="s">
        <v>789</v>
      </c>
      <c r="P379" s="74" t="s">
        <v>721</v>
      </c>
      <c r="Q379" s="74" t="s">
        <v>722</v>
      </c>
      <c r="R379" s="74" t="s">
        <v>722</v>
      </c>
      <c r="S379" s="77" t="s">
        <v>1539</v>
      </c>
    </row>
    <row r="380" spans="1:19" ht="57.6">
      <c r="A380" s="75" t="s">
        <v>671</v>
      </c>
      <c r="B380" s="74" t="s">
        <v>527</v>
      </c>
      <c r="C380" s="74" t="s">
        <v>1484</v>
      </c>
      <c r="D380" s="74" t="s">
        <v>1485</v>
      </c>
      <c r="E380" s="74" t="s">
        <v>1535</v>
      </c>
      <c r="F380" s="74" t="s">
        <v>1536</v>
      </c>
      <c r="G380" s="74" t="s">
        <v>744</v>
      </c>
      <c r="H380" s="74" t="s">
        <v>1065</v>
      </c>
      <c r="I380" s="74">
        <v>5</v>
      </c>
      <c r="J380" s="75">
        <v>24</v>
      </c>
      <c r="K380" s="74" t="s">
        <v>1129</v>
      </c>
      <c r="L380" s="75" t="s">
        <v>1130</v>
      </c>
      <c r="M380" s="75" t="s">
        <v>1131</v>
      </c>
      <c r="N380" s="74" t="s">
        <v>1146</v>
      </c>
      <c r="O380" s="74" t="s">
        <v>789</v>
      </c>
      <c r="P380" s="74" t="s">
        <v>721</v>
      </c>
      <c r="Q380" s="74" t="s">
        <v>722</v>
      </c>
      <c r="R380" s="74" t="s">
        <v>722</v>
      </c>
      <c r="S380" s="77" t="s">
        <v>1539</v>
      </c>
    </row>
    <row r="381" spans="1:19" ht="57.6">
      <c r="A381" s="75" t="s">
        <v>671</v>
      </c>
      <c r="B381" s="74" t="s">
        <v>527</v>
      </c>
      <c r="C381" s="74" t="s">
        <v>1484</v>
      </c>
      <c r="D381" s="74" t="s">
        <v>1485</v>
      </c>
      <c r="E381" s="74" t="s">
        <v>1535</v>
      </c>
      <c r="F381" s="74" t="s">
        <v>1536</v>
      </c>
      <c r="G381" s="74" t="s">
        <v>744</v>
      </c>
      <c r="H381" s="74" t="s">
        <v>1065</v>
      </c>
      <c r="I381" s="74">
        <v>5</v>
      </c>
      <c r="J381" s="75">
        <v>7</v>
      </c>
      <c r="K381" s="74" t="s">
        <v>1337</v>
      </c>
      <c r="L381" s="75" t="s">
        <v>999</v>
      </c>
      <c r="M381" s="75" t="s">
        <v>1174</v>
      </c>
      <c r="N381" s="74" t="s">
        <v>1146</v>
      </c>
      <c r="O381" s="74" t="s">
        <v>789</v>
      </c>
      <c r="P381" s="74" t="s">
        <v>721</v>
      </c>
      <c r="Q381" s="74" t="s">
        <v>722</v>
      </c>
      <c r="R381" s="74" t="s">
        <v>722</v>
      </c>
      <c r="S381" s="77" t="s">
        <v>1539</v>
      </c>
    </row>
    <row r="382" spans="1:19" ht="28.9">
      <c r="A382" s="75" t="s">
        <v>673</v>
      </c>
      <c r="B382" s="74" t="s">
        <v>527</v>
      </c>
      <c r="C382" s="74" t="s">
        <v>1548</v>
      </c>
      <c r="D382" s="74" t="s">
        <v>1549</v>
      </c>
      <c r="E382" s="74" t="s">
        <v>674</v>
      </c>
      <c r="F382" s="74" t="s">
        <v>1550</v>
      </c>
      <c r="G382" s="74" t="s">
        <v>744</v>
      </c>
      <c r="H382" s="74" t="s">
        <v>1065</v>
      </c>
      <c r="I382" s="74">
        <v>5</v>
      </c>
      <c r="J382" s="75">
        <v>3</v>
      </c>
      <c r="K382" s="74" t="s">
        <v>1176</v>
      </c>
      <c r="L382" s="75" t="s">
        <v>787</v>
      </c>
      <c r="M382" s="75" t="s">
        <v>1177</v>
      </c>
      <c r="N382" s="74" t="s">
        <v>1551</v>
      </c>
      <c r="O382" s="74" t="s">
        <v>789</v>
      </c>
      <c r="P382" s="74" t="s">
        <v>721</v>
      </c>
      <c r="Q382" s="74" t="s">
        <v>722</v>
      </c>
      <c r="R382" s="74" t="s">
        <v>722</v>
      </c>
      <c r="S382" s="77" t="s">
        <v>1552</v>
      </c>
    </row>
    <row r="383" spans="1:19" ht="28.9">
      <c r="A383" s="75" t="s">
        <v>673</v>
      </c>
      <c r="B383" s="74" t="s">
        <v>527</v>
      </c>
      <c r="C383" s="74" t="s">
        <v>1548</v>
      </c>
      <c r="D383" s="74" t="s">
        <v>1549</v>
      </c>
      <c r="E383" s="74" t="s">
        <v>674</v>
      </c>
      <c r="F383" s="74" t="s">
        <v>1550</v>
      </c>
      <c r="G383" s="74" t="s">
        <v>744</v>
      </c>
      <c r="H383" s="74" t="s">
        <v>1065</v>
      </c>
      <c r="I383" s="74">
        <v>5</v>
      </c>
      <c r="J383" s="75">
        <v>2</v>
      </c>
      <c r="K383" s="74" t="s">
        <v>1178</v>
      </c>
      <c r="L383" s="75" t="s">
        <v>1179</v>
      </c>
      <c r="M383" s="75" t="s">
        <v>1180</v>
      </c>
      <c r="N383" s="74" t="s">
        <v>1551</v>
      </c>
      <c r="O383" s="74" t="s">
        <v>789</v>
      </c>
      <c r="P383" s="74" t="s">
        <v>721</v>
      </c>
      <c r="Q383" s="74" t="s">
        <v>722</v>
      </c>
      <c r="R383" s="74" t="s">
        <v>722</v>
      </c>
      <c r="S383" s="77" t="s">
        <v>1552</v>
      </c>
    </row>
    <row r="384" spans="1:19" ht="28.9">
      <c r="A384" s="75" t="s">
        <v>673</v>
      </c>
      <c r="B384" s="74" t="s">
        <v>527</v>
      </c>
      <c r="C384" s="74" t="s">
        <v>1548</v>
      </c>
      <c r="D384" s="74" t="s">
        <v>1549</v>
      </c>
      <c r="E384" s="74" t="s">
        <v>674</v>
      </c>
      <c r="F384" s="74" t="s">
        <v>1550</v>
      </c>
      <c r="G384" s="74" t="s">
        <v>744</v>
      </c>
      <c r="H384" s="74" t="s">
        <v>1065</v>
      </c>
      <c r="I384" s="74">
        <v>5</v>
      </c>
      <c r="J384" s="75">
        <v>7</v>
      </c>
      <c r="K384" s="74" t="s">
        <v>1462</v>
      </c>
      <c r="L384" s="75" t="s">
        <v>999</v>
      </c>
      <c r="M384" s="75" t="s">
        <v>1174</v>
      </c>
      <c r="N384" s="74" t="s">
        <v>1551</v>
      </c>
      <c r="O384" s="74" t="s">
        <v>789</v>
      </c>
      <c r="P384" s="74" t="s">
        <v>721</v>
      </c>
      <c r="Q384" s="74" t="s">
        <v>722</v>
      </c>
      <c r="R384" s="74" t="s">
        <v>722</v>
      </c>
      <c r="S384" s="77" t="s">
        <v>1552</v>
      </c>
    </row>
    <row r="385" spans="1:19" ht="70.150000000000006" customHeight="1">
      <c r="A385" s="75" t="s">
        <v>677</v>
      </c>
      <c r="B385" s="74" t="s">
        <v>527</v>
      </c>
      <c r="C385" s="74" t="s">
        <v>1548</v>
      </c>
      <c r="D385" s="74" t="s">
        <v>1549</v>
      </c>
      <c r="E385" s="74" t="s">
        <v>1549</v>
      </c>
      <c r="F385" s="74" t="s">
        <v>1553</v>
      </c>
      <c r="G385" s="74" t="s">
        <v>744</v>
      </c>
      <c r="H385" s="74" t="s">
        <v>1065</v>
      </c>
      <c r="I385" s="74">
        <v>5</v>
      </c>
      <c r="J385" s="75">
        <v>3</v>
      </c>
      <c r="K385" s="74" t="s">
        <v>1176</v>
      </c>
      <c r="L385" s="75" t="s">
        <v>787</v>
      </c>
      <c r="M385" s="75" t="s">
        <v>1177</v>
      </c>
      <c r="N385" s="74" t="s">
        <v>1490</v>
      </c>
      <c r="O385" s="74" t="s">
        <v>789</v>
      </c>
      <c r="P385" s="74" t="s">
        <v>721</v>
      </c>
      <c r="Q385" s="74" t="s">
        <v>722</v>
      </c>
      <c r="R385" s="74" t="s">
        <v>722</v>
      </c>
      <c r="S385" s="77" t="s">
        <v>1554</v>
      </c>
    </row>
    <row r="386" spans="1:19" ht="70.150000000000006" customHeight="1">
      <c r="A386" s="75" t="s">
        <v>677</v>
      </c>
      <c r="B386" s="74" t="s">
        <v>527</v>
      </c>
      <c r="C386" s="74" t="s">
        <v>1548</v>
      </c>
      <c r="D386" s="74" t="s">
        <v>1549</v>
      </c>
      <c r="E386" s="74" t="s">
        <v>1549</v>
      </c>
      <c r="F386" s="74" t="s">
        <v>1553</v>
      </c>
      <c r="G386" s="74" t="s">
        <v>744</v>
      </c>
      <c r="H386" s="74" t="s">
        <v>1065</v>
      </c>
      <c r="I386" s="74">
        <v>5</v>
      </c>
      <c r="J386" s="75">
        <v>2</v>
      </c>
      <c r="K386" s="74" t="s">
        <v>1178</v>
      </c>
      <c r="L386" s="75" t="s">
        <v>1179</v>
      </c>
      <c r="M386" s="75" t="s">
        <v>1180</v>
      </c>
      <c r="N386" s="74" t="s">
        <v>1490</v>
      </c>
      <c r="O386" s="74" t="s">
        <v>789</v>
      </c>
      <c r="P386" s="74" t="s">
        <v>721</v>
      </c>
      <c r="Q386" s="74" t="s">
        <v>722</v>
      </c>
      <c r="R386" s="74" t="s">
        <v>722</v>
      </c>
      <c r="S386" s="77" t="s">
        <v>1554</v>
      </c>
    </row>
    <row r="387" spans="1:19" ht="70.150000000000006" customHeight="1">
      <c r="A387" s="75" t="s">
        <v>677</v>
      </c>
      <c r="B387" s="74" t="s">
        <v>527</v>
      </c>
      <c r="C387" s="74" t="s">
        <v>1548</v>
      </c>
      <c r="D387" s="74" t="s">
        <v>1549</v>
      </c>
      <c r="E387" s="74" t="s">
        <v>1549</v>
      </c>
      <c r="F387" s="74" t="s">
        <v>1553</v>
      </c>
      <c r="G387" s="74" t="s">
        <v>744</v>
      </c>
      <c r="H387" s="74" t="s">
        <v>1065</v>
      </c>
      <c r="I387" s="74">
        <v>5</v>
      </c>
      <c r="J387" s="75">
        <v>7</v>
      </c>
      <c r="K387" s="74" t="s">
        <v>1555</v>
      </c>
      <c r="L387" s="75" t="s">
        <v>999</v>
      </c>
      <c r="M387" s="75" t="s">
        <v>1174</v>
      </c>
      <c r="N387" s="74" t="s">
        <v>1490</v>
      </c>
      <c r="O387" s="74" t="s">
        <v>789</v>
      </c>
      <c r="P387" s="74" t="s">
        <v>721</v>
      </c>
      <c r="Q387" s="74" t="s">
        <v>722</v>
      </c>
      <c r="R387" s="74" t="s">
        <v>722</v>
      </c>
      <c r="S387" s="77" t="s">
        <v>1554</v>
      </c>
    </row>
    <row r="388" spans="1:19" ht="70.150000000000006" customHeight="1">
      <c r="A388" s="75" t="s">
        <v>1556</v>
      </c>
      <c r="B388" s="74" t="s">
        <v>527</v>
      </c>
      <c r="C388" s="74" t="s">
        <v>1548</v>
      </c>
      <c r="D388" s="74" t="s">
        <v>1549</v>
      </c>
      <c r="E388" s="74" t="s">
        <v>1557</v>
      </c>
      <c r="F388" s="74" t="s">
        <v>1558</v>
      </c>
      <c r="G388" s="74" t="s">
        <v>744</v>
      </c>
      <c r="H388" s="74" t="s">
        <v>1065</v>
      </c>
      <c r="I388" s="74">
        <v>5</v>
      </c>
      <c r="J388" s="75">
        <v>3</v>
      </c>
      <c r="K388" s="74" t="s">
        <v>1176</v>
      </c>
      <c r="L388" s="75" t="s">
        <v>787</v>
      </c>
      <c r="M388" s="75" t="s">
        <v>1177</v>
      </c>
      <c r="N388" s="74" t="s">
        <v>1490</v>
      </c>
      <c r="O388" s="74" t="s">
        <v>789</v>
      </c>
      <c r="P388" s="74" t="s">
        <v>721</v>
      </c>
      <c r="Q388" s="74" t="s">
        <v>722</v>
      </c>
      <c r="R388" s="74" t="s">
        <v>722</v>
      </c>
      <c r="S388" s="77" t="s">
        <v>1559</v>
      </c>
    </row>
    <row r="389" spans="1:19" ht="70.150000000000006" customHeight="1">
      <c r="A389" s="75" t="s">
        <v>1556</v>
      </c>
      <c r="B389" s="74" t="s">
        <v>527</v>
      </c>
      <c r="C389" s="74" t="s">
        <v>1548</v>
      </c>
      <c r="D389" s="74" t="s">
        <v>1549</v>
      </c>
      <c r="E389" s="74" t="s">
        <v>1557</v>
      </c>
      <c r="F389" s="74" t="s">
        <v>1558</v>
      </c>
      <c r="G389" s="74" t="s">
        <v>744</v>
      </c>
      <c r="H389" s="74" t="s">
        <v>1065</v>
      </c>
      <c r="I389" s="74">
        <v>5</v>
      </c>
      <c r="J389" s="75">
        <v>2</v>
      </c>
      <c r="K389" s="74" t="s">
        <v>1178</v>
      </c>
      <c r="L389" s="75" t="s">
        <v>1179</v>
      </c>
      <c r="M389" s="75" t="s">
        <v>1180</v>
      </c>
      <c r="N389" s="74" t="s">
        <v>1490</v>
      </c>
      <c r="O389" s="74" t="s">
        <v>789</v>
      </c>
      <c r="P389" s="74" t="s">
        <v>721</v>
      </c>
      <c r="Q389" s="74" t="s">
        <v>722</v>
      </c>
      <c r="R389" s="74" t="s">
        <v>722</v>
      </c>
      <c r="S389" s="77" t="s">
        <v>1559</v>
      </c>
    </row>
    <row r="390" spans="1:19" ht="70.150000000000006" customHeight="1">
      <c r="A390" s="75" t="s">
        <v>1556</v>
      </c>
      <c r="B390" s="74" t="s">
        <v>527</v>
      </c>
      <c r="C390" s="74" t="s">
        <v>1548</v>
      </c>
      <c r="D390" s="74" t="s">
        <v>1549</v>
      </c>
      <c r="E390" s="74" t="s">
        <v>1557</v>
      </c>
      <c r="F390" s="74" t="s">
        <v>1558</v>
      </c>
      <c r="G390" s="74" t="s">
        <v>744</v>
      </c>
      <c r="H390" s="74" t="s">
        <v>1065</v>
      </c>
      <c r="I390" s="74">
        <v>5</v>
      </c>
      <c r="J390" s="75">
        <v>7</v>
      </c>
      <c r="K390" s="74" t="s">
        <v>1555</v>
      </c>
      <c r="L390" s="75" t="s">
        <v>999</v>
      </c>
      <c r="M390" s="75" t="s">
        <v>1174</v>
      </c>
      <c r="N390" s="74" t="s">
        <v>1490</v>
      </c>
      <c r="O390" s="74" t="s">
        <v>789</v>
      </c>
      <c r="P390" s="74" t="s">
        <v>721</v>
      </c>
      <c r="Q390" s="74" t="s">
        <v>722</v>
      </c>
      <c r="R390" s="74" t="s">
        <v>722</v>
      </c>
      <c r="S390" s="77" t="s">
        <v>1559</v>
      </c>
    </row>
    <row r="391" spans="1:19" ht="43.15">
      <c r="A391" s="75" t="s">
        <v>1560</v>
      </c>
      <c r="B391" s="74" t="s">
        <v>527</v>
      </c>
      <c r="C391" s="74" t="s">
        <v>1548</v>
      </c>
      <c r="D391" s="74" t="s">
        <v>1561</v>
      </c>
      <c r="E391" s="74" t="s">
        <v>1562</v>
      </c>
      <c r="F391" s="74" t="s">
        <v>1563</v>
      </c>
      <c r="G391" s="74" t="s">
        <v>744</v>
      </c>
      <c r="H391" s="74" t="s">
        <v>1065</v>
      </c>
      <c r="I391" s="74">
        <v>5</v>
      </c>
      <c r="J391" s="75">
        <v>43</v>
      </c>
      <c r="K391" s="74" t="s">
        <v>1564</v>
      </c>
      <c r="L391" s="75" t="s">
        <v>787</v>
      </c>
      <c r="M391" s="75" t="s">
        <v>1565</v>
      </c>
      <c r="N391" s="74" t="s">
        <v>1490</v>
      </c>
      <c r="O391" s="74" t="s">
        <v>789</v>
      </c>
      <c r="P391" s="74" t="s">
        <v>721</v>
      </c>
      <c r="Q391" s="74" t="s">
        <v>722</v>
      </c>
      <c r="R391" s="74" t="s">
        <v>722</v>
      </c>
      <c r="S391" s="77" t="s">
        <v>1566</v>
      </c>
    </row>
    <row r="392" spans="1:19" ht="43.15">
      <c r="A392" s="75" t="s">
        <v>1560</v>
      </c>
      <c r="B392" s="74" t="s">
        <v>527</v>
      </c>
      <c r="C392" s="74" t="s">
        <v>1548</v>
      </c>
      <c r="D392" s="74" t="s">
        <v>1561</v>
      </c>
      <c r="E392" s="74" t="s">
        <v>1562</v>
      </c>
      <c r="F392" s="74" t="s">
        <v>1563</v>
      </c>
      <c r="G392" s="74" t="s">
        <v>744</v>
      </c>
      <c r="H392" s="74" t="s">
        <v>1065</v>
      </c>
      <c r="I392" s="74">
        <v>5</v>
      </c>
      <c r="J392" s="75">
        <v>42</v>
      </c>
      <c r="K392" s="74" t="s">
        <v>1567</v>
      </c>
      <c r="L392" s="75" t="s">
        <v>791</v>
      </c>
      <c r="M392" s="75" t="s">
        <v>1568</v>
      </c>
      <c r="N392" s="74" t="s">
        <v>1490</v>
      </c>
      <c r="O392" s="74" t="s">
        <v>789</v>
      </c>
      <c r="P392" s="74" t="s">
        <v>721</v>
      </c>
      <c r="Q392" s="74" t="s">
        <v>722</v>
      </c>
      <c r="R392" s="74" t="s">
        <v>722</v>
      </c>
      <c r="S392" s="77" t="s">
        <v>1566</v>
      </c>
    </row>
    <row r="393" spans="1:19" ht="43.15">
      <c r="A393" s="75" t="s">
        <v>1560</v>
      </c>
      <c r="B393" s="74" t="s">
        <v>527</v>
      </c>
      <c r="C393" s="74" t="s">
        <v>1548</v>
      </c>
      <c r="D393" s="74" t="s">
        <v>1561</v>
      </c>
      <c r="E393" s="74" t="s">
        <v>1562</v>
      </c>
      <c r="F393" s="74" t="s">
        <v>1563</v>
      </c>
      <c r="G393" s="74" t="s">
        <v>744</v>
      </c>
      <c r="H393" s="74" t="s">
        <v>1065</v>
      </c>
      <c r="I393" s="74">
        <v>5</v>
      </c>
      <c r="J393" s="75">
        <v>45</v>
      </c>
      <c r="K393" s="74" t="s">
        <v>1569</v>
      </c>
      <c r="L393" s="75" t="s">
        <v>794</v>
      </c>
      <c r="M393" s="75" t="s">
        <v>1570</v>
      </c>
      <c r="N393" s="74" t="s">
        <v>1490</v>
      </c>
      <c r="O393" s="74" t="s">
        <v>789</v>
      </c>
      <c r="P393" s="74" t="s">
        <v>721</v>
      </c>
      <c r="Q393" s="74" t="s">
        <v>722</v>
      </c>
      <c r="R393" s="74" t="s">
        <v>722</v>
      </c>
      <c r="S393" s="77" t="s">
        <v>1566</v>
      </c>
    </row>
    <row r="394" spans="1:19" ht="43.15">
      <c r="A394" s="75" t="s">
        <v>1560</v>
      </c>
      <c r="B394" s="74" t="s">
        <v>527</v>
      </c>
      <c r="C394" s="74" t="s">
        <v>1548</v>
      </c>
      <c r="D394" s="74" t="s">
        <v>1561</v>
      </c>
      <c r="E394" s="74" t="s">
        <v>1562</v>
      </c>
      <c r="F394" s="74" t="s">
        <v>1563</v>
      </c>
      <c r="G394" s="74" t="s">
        <v>744</v>
      </c>
      <c r="H394" s="74" t="s">
        <v>1065</v>
      </c>
      <c r="I394" s="74">
        <v>5</v>
      </c>
      <c r="J394" s="75">
        <v>24</v>
      </c>
      <c r="K394" s="74" t="s">
        <v>1268</v>
      </c>
      <c r="L394" s="75" t="s">
        <v>1269</v>
      </c>
      <c r="M394" s="75" t="s">
        <v>1270</v>
      </c>
      <c r="N394" s="74" t="s">
        <v>1490</v>
      </c>
      <c r="O394" s="74" t="s">
        <v>789</v>
      </c>
      <c r="P394" s="74" t="s">
        <v>721</v>
      </c>
      <c r="Q394" s="74" t="s">
        <v>722</v>
      </c>
      <c r="R394" s="74" t="s">
        <v>722</v>
      </c>
      <c r="S394" s="77" t="s">
        <v>1566</v>
      </c>
    </row>
    <row r="395" spans="1:19" ht="43.15">
      <c r="A395" s="75" t="s">
        <v>1560</v>
      </c>
      <c r="B395" s="74" t="s">
        <v>527</v>
      </c>
      <c r="C395" s="74" t="s">
        <v>1548</v>
      </c>
      <c r="D395" s="74" t="s">
        <v>1561</v>
      </c>
      <c r="E395" s="74" t="s">
        <v>1562</v>
      </c>
      <c r="F395" s="74" t="s">
        <v>1563</v>
      </c>
      <c r="G395" s="74" t="s">
        <v>744</v>
      </c>
      <c r="H395" s="74" t="s">
        <v>1065</v>
      </c>
      <c r="I395" s="74">
        <v>5</v>
      </c>
      <c r="J395" s="75">
        <v>23</v>
      </c>
      <c r="K395" s="74" t="s">
        <v>1334</v>
      </c>
      <c r="L395" s="75" t="s">
        <v>1335</v>
      </c>
      <c r="M395" s="75" t="s">
        <v>1336</v>
      </c>
      <c r="N395" s="74" t="s">
        <v>1490</v>
      </c>
      <c r="O395" s="74" t="s">
        <v>789</v>
      </c>
      <c r="P395" s="74" t="s">
        <v>721</v>
      </c>
      <c r="Q395" s="74" t="s">
        <v>722</v>
      </c>
      <c r="R395" s="74" t="s">
        <v>722</v>
      </c>
      <c r="S395" s="77" t="s">
        <v>1566</v>
      </c>
    </row>
    <row r="396" spans="1:19" ht="43.15">
      <c r="A396" s="75" t="s">
        <v>1560</v>
      </c>
      <c r="B396" s="74" t="s">
        <v>527</v>
      </c>
      <c r="C396" s="74" t="s">
        <v>1548</v>
      </c>
      <c r="D396" s="74" t="s">
        <v>1561</v>
      </c>
      <c r="E396" s="74" t="s">
        <v>1562</v>
      </c>
      <c r="F396" s="74" t="s">
        <v>1563</v>
      </c>
      <c r="G396" s="74" t="s">
        <v>744</v>
      </c>
      <c r="H396" s="74" t="s">
        <v>1065</v>
      </c>
      <c r="I396" s="74">
        <v>5</v>
      </c>
      <c r="J396" s="75">
        <v>7</v>
      </c>
      <c r="K396" s="74" t="s">
        <v>1462</v>
      </c>
      <c r="L396" s="75" t="s">
        <v>999</v>
      </c>
      <c r="M396" s="75" t="s">
        <v>1174</v>
      </c>
      <c r="N396" s="74" t="s">
        <v>1490</v>
      </c>
      <c r="O396" s="74" t="s">
        <v>789</v>
      </c>
      <c r="P396" s="74" t="s">
        <v>721</v>
      </c>
      <c r="Q396" s="74" t="s">
        <v>722</v>
      </c>
      <c r="R396" s="74" t="s">
        <v>722</v>
      </c>
      <c r="S396" s="77" t="s">
        <v>1566</v>
      </c>
    </row>
    <row r="397" spans="1:19" ht="76.349999999999994" customHeight="1">
      <c r="A397" s="75" t="s">
        <v>1571</v>
      </c>
      <c r="B397" s="74" t="s">
        <v>527</v>
      </c>
      <c r="C397" s="74" t="s">
        <v>1572</v>
      </c>
      <c r="D397" s="74" t="s">
        <v>1485</v>
      </c>
      <c r="E397" s="74" t="s">
        <v>1573</v>
      </c>
      <c r="F397" s="74" t="s">
        <v>1574</v>
      </c>
      <c r="G397" s="74" t="s">
        <v>744</v>
      </c>
      <c r="H397" s="74" t="s">
        <v>1065</v>
      </c>
      <c r="I397" s="74">
        <v>5</v>
      </c>
      <c r="J397" s="75">
        <v>10</v>
      </c>
      <c r="K397" s="74" t="s">
        <v>1575</v>
      </c>
      <c r="L397" s="75" t="s">
        <v>787</v>
      </c>
      <c r="M397" s="75" t="s">
        <v>1576</v>
      </c>
      <c r="N397" s="74" t="s">
        <v>1490</v>
      </c>
      <c r="O397" s="74" t="s">
        <v>789</v>
      </c>
      <c r="P397" s="74" t="s">
        <v>721</v>
      </c>
      <c r="Q397" s="74" t="s">
        <v>1577</v>
      </c>
      <c r="R397" s="74" t="s">
        <v>1578</v>
      </c>
      <c r="S397" s="77" t="s">
        <v>1579</v>
      </c>
    </row>
    <row r="398" spans="1:19" ht="70.150000000000006" customHeight="1">
      <c r="A398" s="75" t="s">
        <v>1571</v>
      </c>
      <c r="B398" s="74" t="s">
        <v>527</v>
      </c>
      <c r="C398" s="74" t="s">
        <v>1572</v>
      </c>
      <c r="D398" s="74" t="s">
        <v>1485</v>
      </c>
      <c r="E398" s="74" t="s">
        <v>1573</v>
      </c>
      <c r="F398" s="74" t="s">
        <v>1574</v>
      </c>
      <c r="G398" s="74" t="s">
        <v>744</v>
      </c>
      <c r="H398" s="74" t="s">
        <v>1065</v>
      </c>
      <c r="I398" s="74">
        <v>5</v>
      </c>
      <c r="J398" s="75">
        <v>17</v>
      </c>
      <c r="K398" s="74" t="s">
        <v>1580</v>
      </c>
      <c r="L398" s="75" t="s">
        <v>791</v>
      </c>
      <c r="M398" s="75" t="s">
        <v>1581</v>
      </c>
      <c r="N398" s="74" t="s">
        <v>1490</v>
      </c>
      <c r="O398" s="74" t="s">
        <v>789</v>
      </c>
      <c r="P398" s="74" t="s">
        <v>721</v>
      </c>
      <c r="Q398" s="74" t="s">
        <v>1577</v>
      </c>
      <c r="R398" s="74" t="s">
        <v>1578</v>
      </c>
      <c r="S398" s="77" t="s">
        <v>1579</v>
      </c>
    </row>
    <row r="399" spans="1:19" ht="70.150000000000006" customHeight="1">
      <c r="A399" s="75" t="s">
        <v>1571</v>
      </c>
      <c r="B399" s="74" t="s">
        <v>527</v>
      </c>
      <c r="C399" s="74" t="s">
        <v>1572</v>
      </c>
      <c r="D399" s="74" t="s">
        <v>1485</v>
      </c>
      <c r="E399" s="74" t="s">
        <v>1573</v>
      </c>
      <c r="F399" s="74" t="s">
        <v>1574</v>
      </c>
      <c r="G399" s="74" t="s">
        <v>744</v>
      </c>
      <c r="H399" s="74" t="s">
        <v>1065</v>
      </c>
      <c r="I399" s="74">
        <v>5</v>
      </c>
      <c r="J399" s="75">
        <v>22</v>
      </c>
      <c r="K399" s="74" t="s">
        <v>1582</v>
      </c>
      <c r="L399" s="75" t="s">
        <v>794</v>
      </c>
      <c r="M399" s="75" t="s">
        <v>1583</v>
      </c>
      <c r="N399" s="74" t="s">
        <v>1490</v>
      </c>
      <c r="O399" s="74" t="s">
        <v>789</v>
      </c>
      <c r="P399" s="74" t="s">
        <v>721</v>
      </c>
      <c r="Q399" s="74" t="s">
        <v>1577</v>
      </c>
      <c r="R399" s="74" t="s">
        <v>1578</v>
      </c>
      <c r="S399" s="77" t="s">
        <v>1579</v>
      </c>
    </row>
    <row r="400" spans="1:19" ht="70.150000000000006" customHeight="1">
      <c r="A400" s="75" t="s">
        <v>1571</v>
      </c>
      <c r="B400" s="74" t="s">
        <v>527</v>
      </c>
      <c r="C400" s="74" t="s">
        <v>1572</v>
      </c>
      <c r="D400" s="74" t="s">
        <v>1485</v>
      </c>
      <c r="E400" s="74" t="s">
        <v>1573</v>
      </c>
      <c r="F400" s="74" t="s">
        <v>1574</v>
      </c>
      <c r="G400" s="74" t="s">
        <v>744</v>
      </c>
      <c r="H400" s="74" t="s">
        <v>1065</v>
      </c>
      <c r="I400" s="74">
        <v>5</v>
      </c>
      <c r="J400" s="75">
        <v>14</v>
      </c>
      <c r="K400" s="74" t="s">
        <v>1584</v>
      </c>
      <c r="L400" s="75" t="s">
        <v>797</v>
      </c>
      <c r="M400" s="75" t="s">
        <v>1585</v>
      </c>
      <c r="N400" s="74" t="s">
        <v>1490</v>
      </c>
      <c r="O400" s="74" t="s">
        <v>789</v>
      </c>
      <c r="P400" s="74" t="s">
        <v>721</v>
      </c>
      <c r="Q400" s="74" t="s">
        <v>1577</v>
      </c>
      <c r="R400" s="74" t="s">
        <v>1578</v>
      </c>
      <c r="S400" s="77" t="s">
        <v>1579</v>
      </c>
    </row>
    <row r="401" spans="1:19" ht="70.150000000000006" customHeight="1">
      <c r="A401" s="75" t="s">
        <v>1571</v>
      </c>
      <c r="B401" s="74" t="s">
        <v>527</v>
      </c>
      <c r="C401" s="74" t="s">
        <v>1572</v>
      </c>
      <c r="D401" s="74" t="s">
        <v>1485</v>
      </c>
      <c r="E401" s="74" t="s">
        <v>1573</v>
      </c>
      <c r="F401" s="74" t="s">
        <v>1574</v>
      </c>
      <c r="G401" s="74" t="s">
        <v>744</v>
      </c>
      <c r="H401" s="74" t="s">
        <v>1065</v>
      </c>
      <c r="I401" s="74">
        <v>5</v>
      </c>
      <c r="J401" s="75">
        <v>16</v>
      </c>
      <c r="K401" s="74" t="s">
        <v>1586</v>
      </c>
      <c r="L401" s="75" t="s">
        <v>800</v>
      </c>
      <c r="M401" s="75" t="s">
        <v>1587</v>
      </c>
      <c r="N401" s="74" t="s">
        <v>1490</v>
      </c>
      <c r="O401" s="74" t="s">
        <v>789</v>
      </c>
      <c r="P401" s="74" t="s">
        <v>721</v>
      </c>
      <c r="Q401" s="74" t="s">
        <v>1577</v>
      </c>
      <c r="R401" s="74" t="s">
        <v>1578</v>
      </c>
      <c r="S401" s="77" t="s">
        <v>1579</v>
      </c>
    </row>
    <row r="402" spans="1:19" ht="70.150000000000006" customHeight="1">
      <c r="A402" s="75" t="s">
        <v>1571</v>
      </c>
      <c r="B402" s="74" t="s">
        <v>527</v>
      </c>
      <c r="C402" s="74" t="s">
        <v>1572</v>
      </c>
      <c r="D402" s="74" t="s">
        <v>1485</v>
      </c>
      <c r="E402" s="74" t="s">
        <v>1573</v>
      </c>
      <c r="F402" s="74" t="s">
        <v>1574</v>
      </c>
      <c r="G402" s="74" t="s">
        <v>744</v>
      </c>
      <c r="H402" s="74" t="s">
        <v>1065</v>
      </c>
      <c r="I402" s="74">
        <v>5</v>
      </c>
      <c r="J402" s="75">
        <v>21</v>
      </c>
      <c r="K402" s="74" t="s">
        <v>1588</v>
      </c>
      <c r="L402" s="75" t="s">
        <v>803</v>
      </c>
      <c r="M402" s="75" t="s">
        <v>1589</v>
      </c>
      <c r="N402" s="74" t="s">
        <v>1490</v>
      </c>
      <c r="O402" s="74" t="s">
        <v>789</v>
      </c>
      <c r="P402" s="74" t="s">
        <v>721</v>
      </c>
      <c r="Q402" s="74" t="s">
        <v>1577</v>
      </c>
      <c r="R402" s="74" t="s">
        <v>1578</v>
      </c>
      <c r="S402" s="77" t="s">
        <v>1579</v>
      </c>
    </row>
    <row r="403" spans="1:19" ht="70.150000000000006" customHeight="1">
      <c r="A403" s="75" t="s">
        <v>1571</v>
      </c>
      <c r="B403" s="74" t="s">
        <v>527</v>
      </c>
      <c r="C403" s="74" t="s">
        <v>1572</v>
      </c>
      <c r="D403" s="74" t="s">
        <v>1485</v>
      </c>
      <c r="E403" s="74" t="s">
        <v>1573</v>
      </c>
      <c r="F403" s="74" t="s">
        <v>1574</v>
      </c>
      <c r="G403" s="74" t="s">
        <v>744</v>
      </c>
      <c r="H403" s="74" t="s">
        <v>1065</v>
      </c>
      <c r="I403" s="74">
        <v>5</v>
      </c>
      <c r="J403" s="75">
        <v>21</v>
      </c>
      <c r="K403" s="74" t="s">
        <v>1590</v>
      </c>
      <c r="L403" s="75" t="s">
        <v>806</v>
      </c>
      <c r="M403" s="75" t="s">
        <v>1591</v>
      </c>
      <c r="N403" s="74" t="s">
        <v>1490</v>
      </c>
      <c r="O403" s="74" t="s">
        <v>789</v>
      </c>
      <c r="P403" s="74" t="s">
        <v>721</v>
      </c>
      <c r="Q403" s="74" t="s">
        <v>1577</v>
      </c>
      <c r="R403" s="74" t="s">
        <v>1578</v>
      </c>
      <c r="S403" s="77" t="s">
        <v>1579</v>
      </c>
    </row>
    <row r="404" spans="1:19" ht="70.150000000000006" customHeight="1">
      <c r="A404" s="75" t="s">
        <v>1571</v>
      </c>
      <c r="B404" s="74" t="s">
        <v>527</v>
      </c>
      <c r="C404" s="74" t="s">
        <v>1572</v>
      </c>
      <c r="D404" s="74" t="s">
        <v>1485</v>
      </c>
      <c r="E404" s="74" t="s">
        <v>1573</v>
      </c>
      <c r="F404" s="74" t="s">
        <v>1574</v>
      </c>
      <c r="G404" s="74" t="s">
        <v>744</v>
      </c>
      <c r="H404" s="74" t="s">
        <v>1065</v>
      </c>
      <c r="I404" s="74">
        <v>5</v>
      </c>
      <c r="J404" s="75">
        <v>19</v>
      </c>
      <c r="K404" s="74" t="s">
        <v>1592</v>
      </c>
      <c r="L404" s="75" t="s">
        <v>809</v>
      </c>
      <c r="M404" s="75" t="s">
        <v>1593</v>
      </c>
      <c r="N404" s="74" t="s">
        <v>1490</v>
      </c>
      <c r="O404" s="74" t="s">
        <v>789</v>
      </c>
      <c r="P404" s="74" t="s">
        <v>721</v>
      </c>
      <c r="Q404" s="74" t="s">
        <v>1577</v>
      </c>
      <c r="R404" s="74" t="s">
        <v>1578</v>
      </c>
      <c r="S404" s="77" t="s">
        <v>1579</v>
      </c>
    </row>
    <row r="405" spans="1:19" ht="70.150000000000006" customHeight="1">
      <c r="A405" s="75" t="s">
        <v>1571</v>
      </c>
      <c r="B405" s="74" t="s">
        <v>527</v>
      </c>
      <c r="C405" s="74" t="s">
        <v>1572</v>
      </c>
      <c r="D405" s="74" t="s">
        <v>1485</v>
      </c>
      <c r="E405" s="74" t="s">
        <v>1573</v>
      </c>
      <c r="F405" s="74" t="s">
        <v>1574</v>
      </c>
      <c r="G405" s="74" t="s">
        <v>744</v>
      </c>
      <c r="H405" s="74" t="s">
        <v>1065</v>
      </c>
      <c r="I405" s="74">
        <v>5</v>
      </c>
      <c r="J405" s="75">
        <v>116</v>
      </c>
      <c r="K405" s="74" t="s">
        <v>1594</v>
      </c>
      <c r="L405" s="75" t="s">
        <v>812</v>
      </c>
      <c r="M405" s="75" t="s">
        <v>1595</v>
      </c>
      <c r="N405" s="74" t="s">
        <v>1490</v>
      </c>
      <c r="O405" s="74" t="s">
        <v>789</v>
      </c>
      <c r="P405" s="74" t="s">
        <v>721</v>
      </c>
      <c r="Q405" s="74" t="s">
        <v>1577</v>
      </c>
      <c r="R405" s="74" t="s">
        <v>1578</v>
      </c>
      <c r="S405" s="77" t="s">
        <v>1579</v>
      </c>
    </row>
    <row r="406" spans="1:19" ht="70.150000000000006" customHeight="1">
      <c r="A406" s="75" t="s">
        <v>1571</v>
      </c>
      <c r="B406" s="74" t="s">
        <v>527</v>
      </c>
      <c r="C406" s="74" t="s">
        <v>1572</v>
      </c>
      <c r="D406" s="74" t="s">
        <v>1485</v>
      </c>
      <c r="E406" s="74" t="s">
        <v>1573</v>
      </c>
      <c r="F406" s="74" t="s">
        <v>1574</v>
      </c>
      <c r="G406" s="74" t="s">
        <v>744</v>
      </c>
      <c r="H406" s="74" t="s">
        <v>1065</v>
      </c>
      <c r="I406" s="74">
        <v>5</v>
      </c>
      <c r="J406" s="75">
        <v>162</v>
      </c>
      <c r="K406" s="74" t="s">
        <v>1596</v>
      </c>
      <c r="L406" s="75" t="s">
        <v>815</v>
      </c>
      <c r="M406" s="75" t="s">
        <v>1597</v>
      </c>
      <c r="N406" s="74" t="s">
        <v>1490</v>
      </c>
      <c r="O406" s="74" t="s">
        <v>789</v>
      </c>
      <c r="P406" s="74" t="s">
        <v>721</v>
      </c>
      <c r="Q406" s="74" t="s">
        <v>1577</v>
      </c>
      <c r="R406" s="74" t="s">
        <v>1578</v>
      </c>
      <c r="S406" s="77" t="s">
        <v>1579</v>
      </c>
    </row>
    <row r="407" spans="1:19" ht="70.150000000000006" customHeight="1">
      <c r="A407" s="75" t="s">
        <v>1571</v>
      </c>
      <c r="B407" s="74" t="s">
        <v>527</v>
      </c>
      <c r="C407" s="74" t="s">
        <v>1572</v>
      </c>
      <c r="D407" s="74" t="s">
        <v>1485</v>
      </c>
      <c r="E407" s="74" t="s">
        <v>1573</v>
      </c>
      <c r="F407" s="74" t="s">
        <v>1574</v>
      </c>
      <c r="G407" s="74" t="s">
        <v>744</v>
      </c>
      <c r="H407" s="74" t="s">
        <v>1065</v>
      </c>
      <c r="I407" s="74">
        <v>5</v>
      </c>
      <c r="J407" s="75">
        <v>49</v>
      </c>
      <c r="K407" s="74" t="s">
        <v>1598</v>
      </c>
      <c r="L407" s="75" t="s">
        <v>818</v>
      </c>
      <c r="M407" s="75" t="s">
        <v>1599</v>
      </c>
      <c r="N407" s="74" t="s">
        <v>1490</v>
      </c>
      <c r="O407" s="74" t="s">
        <v>789</v>
      </c>
      <c r="P407" s="74" t="s">
        <v>721</v>
      </c>
      <c r="Q407" s="74" t="s">
        <v>1577</v>
      </c>
      <c r="R407" s="74" t="s">
        <v>1578</v>
      </c>
      <c r="S407" s="77" t="s">
        <v>1579</v>
      </c>
    </row>
    <row r="408" spans="1:19" ht="70.150000000000006" customHeight="1">
      <c r="A408" s="75" t="s">
        <v>1571</v>
      </c>
      <c r="B408" s="74" t="s">
        <v>527</v>
      </c>
      <c r="C408" s="74" t="s">
        <v>1572</v>
      </c>
      <c r="D408" s="74" t="s">
        <v>1485</v>
      </c>
      <c r="E408" s="74" t="s">
        <v>1573</v>
      </c>
      <c r="F408" s="74" t="s">
        <v>1574</v>
      </c>
      <c r="G408" s="74" t="s">
        <v>744</v>
      </c>
      <c r="H408" s="74" t="s">
        <v>1065</v>
      </c>
      <c r="I408" s="74">
        <v>5</v>
      </c>
      <c r="J408" s="75">
        <v>38</v>
      </c>
      <c r="K408" s="74" t="s">
        <v>1600</v>
      </c>
      <c r="L408" s="75" t="s">
        <v>821</v>
      </c>
      <c r="M408" s="75" t="s">
        <v>1601</v>
      </c>
      <c r="N408" s="74" t="s">
        <v>1490</v>
      </c>
      <c r="O408" s="74" t="s">
        <v>789</v>
      </c>
      <c r="P408" s="74" t="s">
        <v>721</v>
      </c>
      <c r="Q408" s="74" t="s">
        <v>1577</v>
      </c>
      <c r="R408" s="74" t="s">
        <v>1578</v>
      </c>
      <c r="S408" s="77" t="s">
        <v>1579</v>
      </c>
    </row>
    <row r="409" spans="1:19" ht="70.150000000000006" customHeight="1">
      <c r="A409" s="75" t="s">
        <v>1571</v>
      </c>
      <c r="B409" s="74" t="s">
        <v>527</v>
      </c>
      <c r="C409" s="74" t="s">
        <v>1572</v>
      </c>
      <c r="D409" s="74" t="s">
        <v>1485</v>
      </c>
      <c r="E409" s="74" t="s">
        <v>1573</v>
      </c>
      <c r="F409" s="74" t="s">
        <v>1574</v>
      </c>
      <c r="G409" s="74" t="s">
        <v>744</v>
      </c>
      <c r="H409" s="74" t="s">
        <v>1065</v>
      </c>
      <c r="I409" s="74">
        <v>5</v>
      </c>
      <c r="J409" s="75">
        <v>17</v>
      </c>
      <c r="K409" s="74" t="s">
        <v>1602</v>
      </c>
      <c r="L409" s="75" t="s">
        <v>824</v>
      </c>
      <c r="M409" s="75" t="s">
        <v>1603</v>
      </c>
      <c r="N409" s="74" t="s">
        <v>1490</v>
      </c>
      <c r="O409" s="74" t="s">
        <v>789</v>
      </c>
      <c r="P409" s="74" t="s">
        <v>721</v>
      </c>
      <c r="Q409" s="74" t="s">
        <v>1577</v>
      </c>
      <c r="R409" s="74" t="s">
        <v>1578</v>
      </c>
      <c r="S409" s="77" t="s">
        <v>1579</v>
      </c>
    </row>
    <row r="410" spans="1:19" ht="70.150000000000006" customHeight="1">
      <c r="A410" s="75" t="s">
        <v>1571</v>
      </c>
      <c r="B410" s="74" t="s">
        <v>527</v>
      </c>
      <c r="C410" s="74" t="s">
        <v>1572</v>
      </c>
      <c r="D410" s="74" t="s">
        <v>1485</v>
      </c>
      <c r="E410" s="74" t="s">
        <v>1573</v>
      </c>
      <c r="F410" s="74" t="s">
        <v>1574</v>
      </c>
      <c r="G410" s="74" t="s">
        <v>744</v>
      </c>
      <c r="H410" s="74" t="s">
        <v>1065</v>
      </c>
      <c r="I410" s="74">
        <v>5</v>
      </c>
      <c r="J410" s="75">
        <v>21</v>
      </c>
      <c r="K410" s="74" t="s">
        <v>1604</v>
      </c>
      <c r="L410" s="75" t="s">
        <v>827</v>
      </c>
      <c r="M410" s="75" t="s">
        <v>1524</v>
      </c>
      <c r="N410" s="74" t="s">
        <v>1490</v>
      </c>
      <c r="O410" s="74" t="s">
        <v>789</v>
      </c>
      <c r="P410" s="74" t="s">
        <v>721</v>
      </c>
      <c r="Q410" s="74" t="s">
        <v>1577</v>
      </c>
      <c r="R410" s="74" t="s">
        <v>1578</v>
      </c>
      <c r="S410" s="77" t="s">
        <v>1579</v>
      </c>
    </row>
    <row r="411" spans="1:19" ht="70.150000000000006" customHeight="1">
      <c r="A411" s="75" t="s">
        <v>1571</v>
      </c>
      <c r="B411" s="74" t="s">
        <v>527</v>
      </c>
      <c r="C411" s="74" t="s">
        <v>1572</v>
      </c>
      <c r="D411" s="74" t="s">
        <v>1485</v>
      </c>
      <c r="E411" s="74" t="s">
        <v>1573</v>
      </c>
      <c r="F411" s="74" t="s">
        <v>1574</v>
      </c>
      <c r="G411" s="74" t="s">
        <v>744</v>
      </c>
      <c r="H411" s="74" t="s">
        <v>1065</v>
      </c>
      <c r="I411" s="74">
        <v>5</v>
      </c>
      <c r="J411" s="75">
        <v>17</v>
      </c>
      <c r="K411" s="74" t="s">
        <v>1605</v>
      </c>
      <c r="L411" s="75" t="s">
        <v>830</v>
      </c>
      <c r="M411" s="75" t="s">
        <v>1606</v>
      </c>
      <c r="N411" s="74" t="s">
        <v>1490</v>
      </c>
      <c r="O411" s="74" t="s">
        <v>789</v>
      </c>
      <c r="P411" s="74" t="s">
        <v>721</v>
      </c>
      <c r="Q411" s="74" t="s">
        <v>1577</v>
      </c>
      <c r="R411" s="74" t="s">
        <v>1578</v>
      </c>
      <c r="S411" s="77" t="s">
        <v>1579</v>
      </c>
    </row>
    <row r="412" spans="1:19" ht="70.150000000000006" customHeight="1">
      <c r="A412" s="75" t="s">
        <v>1571</v>
      </c>
      <c r="B412" s="74" t="s">
        <v>527</v>
      </c>
      <c r="C412" s="74" t="s">
        <v>1572</v>
      </c>
      <c r="D412" s="74" t="s">
        <v>1485</v>
      </c>
      <c r="E412" s="74" t="s">
        <v>1573</v>
      </c>
      <c r="F412" s="74" t="s">
        <v>1574</v>
      </c>
      <c r="G412" s="74" t="s">
        <v>744</v>
      </c>
      <c r="H412" s="74" t="s">
        <v>1065</v>
      </c>
      <c r="I412" s="74">
        <v>5</v>
      </c>
      <c r="J412" s="75">
        <v>32</v>
      </c>
      <c r="K412" s="74" t="s">
        <v>1607</v>
      </c>
      <c r="L412" s="75" t="s">
        <v>833</v>
      </c>
      <c r="M412" s="75" t="s">
        <v>1608</v>
      </c>
      <c r="N412" s="74" t="s">
        <v>1490</v>
      </c>
      <c r="O412" s="74" t="s">
        <v>789</v>
      </c>
      <c r="P412" s="74" t="s">
        <v>721</v>
      </c>
      <c r="Q412" s="74" t="s">
        <v>1577</v>
      </c>
      <c r="R412" s="74" t="s">
        <v>1578</v>
      </c>
      <c r="S412" s="77" t="s">
        <v>1579</v>
      </c>
    </row>
    <row r="413" spans="1:19" ht="70.150000000000006" customHeight="1">
      <c r="A413" s="75" t="s">
        <v>1571</v>
      </c>
      <c r="B413" s="74" t="s">
        <v>527</v>
      </c>
      <c r="C413" s="74" t="s">
        <v>1572</v>
      </c>
      <c r="D413" s="74" t="s">
        <v>1485</v>
      </c>
      <c r="E413" s="74" t="s">
        <v>1573</v>
      </c>
      <c r="F413" s="74" t="s">
        <v>1574</v>
      </c>
      <c r="G413" s="74" t="s">
        <v>744</v>
      </c>
      <c r="H413" s="74" t="s">
        <v>1065</v>
      </c>
      <c r="I413" s="74">
        <v>5</v>
      </c>
      <c r="J413" s="75">
        <v>30</v>
      </c>
      <c r="K413" s="74" t="s">
        <v>1609</v>
      </c>
      <c r="L413" s="75" t="s">
        <v>836</v>
      </c>
      <c r="M413" s="75" t="s">
        <v>1610</v>
      </c>
      <c r="N413" s="74" t="s">
        <v>1490</v>
      </c>
      <c r="O413" s="74" t="s">
        <v>789</v>
      </c>
      <c r="P413" s="74" t="s">
        <v>721</v>
      </c>
      <c r="Q413" s="74" t="s">
        <v>1577</v>
      </c>
      <c r="R413" s="74" t="s">
        <v>1578</v>
      </c>
      <c r="S413" s="77" t="s">
        <v>1579</v>
      </c>
    </row>
    <row r="414" spans="1:19" ht="70.150000000000006" customHeight="1">
      <c r="A414" s="75" t="s">
        <v>1571</v>
      </c>
      <c r="B414" s="74" t="s">
        <v>527</v>
      </c>
      <c r="C414" s="74" t="s">
        <v>1572</v>
      </c>
      <c r="D414" s="74" t="s">
        <v>1485</v>
      </c>
      <c r="E414" s="74" t="s">
        <v>1573</v>
      </c>
      <c r="F414" s="74" t="s">
        <v>1574</v>
      </c>
      <c r="G414" s="74" t="s">
        <v>744</v>
      </c>
      <c r="H414" s="74" t="s">
        <v>1065</v>
      </c>
      <c r="I414" s="74">
        <v>5</v>
      </c>
      <c r="J414" s="75">
        <v>31</v>
      </c>
      <c r="K414" s="74" t="s">
        <v>1611</v>
      </c>
      <c r="L414" s="75" t="s">
        <v>839</v>
      </c>
      <c r="M414" s="75" t="s">
        <v>1612</v>
      </c>
      <c r="N414" s="74" t="s">
        <v>1490</v>
      </c>
      <c r="O414" s="74" t="s">
        <v>789</v>
      </c>
      <c r="P414" s="74" t="s">
        <v>721</v>
      </c>
      <c r="Q414" s="74" t="s">
        <v>1577</v>
      </c>
      <c r="R414" s="74" t="s">
        <v>1578</v>
      </c>
      <c r="S414" s="77" t="s">
        <v>1579</v>
      </c>
    </row>
    <row r="415" spans="1:19" ht="70.150000000000006" customHeight="1">
      <c r="A415" s="75" t="s">
        <v>1571</v>
      </c>
      <c r="B415" s="74" t="s">
        <v>527</v>
      </c>
      <c r="C415" s="74" t="s">
        <v>1572</v>
      </c>
      <c r="D415" s="74" t="s">
        <v>1485</v>
      </c>
      <c r="E415" s="74" t="s">
        <v>1573</v>
      </c>
      <c r="F415" s="74" t="s">
        <v>1574</v>
      </c>
      <c r="G415" s="74" t="s">
        <v>744</v>
      </c>
      <c r="H415" s="74" t="s">
        <v>1065</v>
      </c>
      <c r="I415" s="74">
        <v>5</v>
      </c>
      <c r="J415" s="75">
        <v>4</v>
      </c>
      <c r="K415" s="74" t="s">
        <v>1126</v>
      </c>
      <c r="L415" s="75" t="s">
        <v>1127</v>
      </c>
      <c r="M415" s="75" t="s">
        <v>1128</v>
      </c>
      <c r="N415" s="74" t="s">
        <v>1490</v>
      </c>
      <c r="O415" s="74" t="s">
        <v>789</v>
      </c>
      <c r="P415" s="74" t="s">
        <v>721</v>
      </c>
      <c r="Q415" s="74" t="s">
        <v>1577</v>
      </c>
      <c r="R415" s="74" t="s">
        <v>1578</v>
      </c>
      <c r="S415" s="77" t="s">
        <v>1579</v>
      </c>
    </row>
    <row r="416" spans="1:19" ht="70.150000000000006" customHeight="1">
      <c r="A416" s="75" t="s">
        <v>1571</v>
      </c>
      <c r="B416" s="74" t="s">
        <v>527</v>
      </c>
      <c r="C416" s="74" t="s">
        <v>1572</v>
      </c>
      <c r="D416" s="74" t="s">
        <v>1485</v>
      </c>
      <c r="E416" s="74" t="s">
        <v>1573</v>
      </c>
      <c r="F416" s="74" t="s">
        <v>1574</v>
      </c>
      <c r="G416" s="74" t="s">
        <v>744</v>
      </c>
      <c r="H416" s="74" t="s">
        <v>1065</v>
      </c>
      <c r="I416" s="74">
        <v>5</v>
      </c>
      <c r="J416" s="75">
        <v>47</v>
      </c>
      <c r="K416" s="74" t="s">
        <v>1613</v>
      </c>
      <c r="L416" s="75" t="s">
        <v>1130</v>
      </c>
      <c r="M416" s="75" t="s">
        <v>1614</v>
      </c>
      <c r="N416" s="74" t="s">
        <v>1490</v>
      </c>
      <c r="O416" s="74" t="s">
        <v>789</v>
      </c>
      <c r="P416" s="74" t="s">
        <v>721</v>
      </c>
      <c r="Q416" s="74" t="s">
        <v>1577</v>
      </c>
      <c r="R416" s="74" t="s">
        <v>1578</v>
      </c>
      <c r="S416" s="77" t="s">
        <v>1579</v>
      </c>
    </row>
    <row r="417" spans="1:19" ht="70.150000000000006" customHeight="1">
      <c r="A417" s="75" t="s">
        <v>1571</v>
      </c>
      <c r="B417" s="74" t="s">
        <v>527</v>
      </c>
      <c r="C417" s="74" t="s">
        <v>1572</v>
      </c>
      <c r="D417" s="74" t="s">
        <v>1485</v>
      </c>
      <c r="E417" s="74" t="s">
        <v>1573</v>
      </c>
      <c r="F417" s="74" t="s">
        <v>1574</v>
      </c>
      <c r="G417" s="74" t="s">
        <v>744</v>
      </c>
      <c r="H417" s="74" t="s">
        <v>1065</v>
      </c>
      <c r="I417" s="74">
        <v>5</v>
      </c>
      <c r="J417" s="75">
        <v>7</v>
      </c>
      <c r="K417" s="74" t="s">
        <v>1462</v>
      </c>
      <c r="L417" s="75" t="s">
        <v>999</v>
      </c>
      <c r="M417" s="75" t="s">
        <v>1174</v>
      </c>
      <c r="N417" s="74" t="s">
        <v>1490</v>
      </c>
      <c r="O417" s="74" t="s">
        <v>789</v>
      </c>
      <c r="P417" s="74" t="s">
        <v>721</v>
      </c>
      <c r="Q417" s="74" t="s">
        <v>1577</v>
      </c>
      <c r="R417" s="74" t="s">
        <v>1578</v>
      </c>
      <c r="S417" s="77" t="s">
        <v>1579</v>
      </c>
    </row>
    <row r="418" spans="1:19" ht="70.150000000000006" customHeight="1">
      <c r="A418" s="75" t="s">
        <v>1615</v>
      </c>
      <c r="B418" s="74" t="s">
        <v>527</v>
      </c>
      <c r="C418" s="74" t="s">
        <v>1572</v>
      </c>
      <c r="D418" s="74" t="s">
        <v>1485</v>
      </c>
      <c r="E418" s="74" t="s">
        <v>1616</v>
      </c>
      <c r="F418" s="74" t="s">
        <v>1617</v>
      </c>
      <c r="G418" s="74" t="s">
        <v>744</v>
      </c>
      <c r="H418" s="74" t="s">
        <v>1065</v>
      </c>
      <c r="I418" s="74">
        <v>5</v>
      </c>
      <c r="J418" s="75">
        <v>10</v>
      </c>
      <c r="K418" s="74" t="s">
        <v>1575</v>
      </c>
      <c r="L418" s="75" t="s">
        <v>787</v>
      </c>
      <c r="M418" s="75" t="s">
        <v>1576</v>
      </c>
      <c r="N418" s="74" t="s">
        <v>1146</v>
      </c>
      <c r="O418" s="74" t="s">
        <v>789</v>
      </c>
      <c r="P418" s="74" t="s">
        <v>721</v>
      </c>
      <c r="Q418" s="74" t="s">
        <v>1577</v>
      </c>
      <c r="R418" s="74" t="s">
        <v>1578</v>
      </c>
      <c r="S418" s="77" t="s">
        <v>1618</v>
      </c>
    </row>
    <row r="419" spans="1:19" ht="70.150000000000006" customHeight="1">
      <c r="A419" s="75" t="s">
        <v>1615</v>
      </c>
      <c r="B419" s="74" t="s">
        <v>527</v>
      </c>
      <c r="C419" s="74" t="s">
        <v>1572</v>
      </c>
      <c r="D419" s="74" t="s">
        <v>1485</v>
      </c>
      <c r="E419" s="74" t="s">
        <v>1616</v>
      </c>
      <c r="F419" s="74" t="s">
        <v>1617</v>
      </c>
      <c r="G419" s="74" t="s">
        <v>744</v>
      </c>
      <c r="H419" s="74" t="s">
        <v>1065</v>
      </c>
      <c r="I419" s="74">
        <v>5</v>
      </c>
      <c r="J419" s="75">
        <v>17</v>
      </c>
      <c r="K419" s="74" t="s">
        <v>1580</v>
      </c>
      <c r="L419" s="75" t="s">
        <v>791</v>
      </c>
      <c r="M419" s="75" t="s">
        <v>1581</v>
      </c>
      <c r="N419" s="74" t="s">
        <v>1146</v>
      </c>
      <c r="O419" s="74" t="s">
        <v>789</v>
      </c>
      <c r="P419" s="74" t="s">
        <v>721</v>
      </c>
      <c r="Q419" s="74" t="s">
        <v>1577</v>
      </c>
      <c r="R419" s="74" t="s">
        <v>1578</v>
      </c>
      <c r="S419" s="77" t="s">
        <v>1618</v>
      </c>
    </row>
    <row r="420" spans="1:19" ht="70.150000000000006" customHeight="1">
      <c r="A420" s="75" t="s">
        <v>1615</v>
      </c>
      <c r="B420" s="74" t="s">
        <v>527</v>
      </c>
      <c r="C420" s="74" t="s">
        <v>1572</v>
      </c>
      <c r="D420" s="74" t="s">
        <v>1485</v>
      </c>
      <c r="E420" s="74" t="s">
        <v>1616</v>
      </c>
      <c r="F420" s="74" t="s">
        <v>1617</v>
      </c>
      <c r="G420" s="74" t="s">
        <v>744</v>
      </c>
      <c r="H420" s="74" t="s">
        <v>1065</v>
      </c>
      <c r="I420" s="74">
        <v>5</v>
      </c>
      <c r="J420" s="75">
        <v>22</v>
      </c>
      <c r="K420" s="74" t="s">
        <v>1582</v>
      </c>
      <c r="L420" s="75" t="s">
        <v>794</v>
      </c>
      <c r="M420" s="75" t="s">
        <v>1583</v>
      </c>
      <c r="N420" s="74" t="s">
        <v>1146</v>
      </c>
      <c r="O420" s="74" t="s">
        <v>789</v>
      </c>
      <c r="P420" s="74" t="s">
        <v>721</v>
      </c>
      <c r="Q420" s="74" t="s">
        <v>1577</v>
      </c>
      <c r="R420" s="74" t="s">
        <v>1578</v>
      </c>
      <c r="S420" s="77" t="s">
        <v>1618</v>
      </c>
    </row>
    <row r="421" spans="1:19" ht="70.150000000000006" customHeight="1">
      <c r="A421" s="75" t="s">
        <v>1615</v>
      </c>
      <c r="B421" s="74" t="s">
        <v>527</v>
      </c>
      <c r="C421" s="74" t="s">
        <v>1572</v>
      </c>
      <c r="D421" s="74" t="s">
        <v>1485</v>
      </c>
      <c r="E421" s="74" t="s">
        <v>1616</v>
      </c>
      <c r="F421" s="74" t="s">
        <v>1617</v>
      </c>
      <c r="G421" s="74" t="s">
        <v>744</v>
      </c>
      <c r="H421" s="74" t="s">
        <v>1065</v>
      </c>
      <c r="I421" s="74">
        <v>5</v>
      </c>
      <c r="J421" s="75">
        <v>14</v>
      </c>
      <c r="K421" s="74" t="s">
        <v>1584</v>
      </c>
      <c r="L421" s="75" t="s">
        <v>797</v>
      </c>
      <c r="M421" s="75" t="s">
        <v>1585</v>
      </c>
      <c r="N421" s="74" t="s">
        <v>1146</v>
      </c>
      <c r="O421" s="74" t="s">
        <v>789</v>
      </c>
      <c r="P421" s="74" t="s">
        <v>721</v>
      </c>
      <c r="Q421" s="74" t="s">
        <v>1577</v>
      </c>
      <c r="R421" s="74" t="s">
        <v>1578</v>
      </c>
      <c r="S421" s="77" t="s">
        <v>1618</v>
      </c>
    </row>
    <row r="422" spans="1:19" ht="70.150000000000006" customHeight="1">
      <c r="A422" s="75" t="s">
        <v>1615</v>
      </c>
      <c r="B422" s="74" t="s">
        <v>527</v>
      </c>
      <c r="C422" s="74" t="s">
        <v>1572</v>
      </c>
      <c r="D422" s="74" t="s">
        <v>1485</v>
      </c>
      <c r="E422" s="74" t="s">
        <v>1616</v>
      </c>
      <c r="F422" s="74" t="s">
        <v>1617</v>
      </c>
      <c r="G422" s="74" t="s">
        <v>744</v>
      </c>
      <c r="H422" s="74" t="s">
        <v>1065</v>
      </c>
      <c r="I422" s="74">
        <v>5</v>
      </c>
      <c r="J422" s="75">
        <v>16</v>
      </c>
      <c r="K422" s="74" t="s">
        <v>1586</v>
      </c>
      <c r="L422" s="75" t="s">
        <v>800</v>
      </c>
      <c r="M422" s="75" t="s">
        <v>1587</v>
      </c>
      <c r="N422" s="74" t="s">
        <v>1146</v>
      </c>
      <c r="O422" s="74" t="s">
        <v>789</v>
      </c>
      <c r="P422" s="74" t="s">
        <v>721</v>
      </c>
      <c r="Q422" s="74" t="s">
        <v>1577</v>
      </c>
      <c r="R422" s="74" t="s">
        <v>1578</v>
      </c>
      <c r="S422" s="77" t="s">
        <v>1618</v>
      </c>
    </row>
    <row r="423" spans="1:19" ht="70.150000000000006" customHeight="1">
      <c r="A423" s="75" t="s">
        <v>1615</v>
      </c>
      <c r="B423" s="74" t="s">
        <v>527</v>
      </c>
      <c r="C423" s="74" t="s">
        <v>1572</v>
      </c>
      <c r="D423" s="74" t="s">
        <v>1485</v>
      </c>
      <c r="E423" s="74" t="s">
        <v>1616</v>
      </c>
      <c r="F423" s="74" t="s">
        <v>1617</v>
      </c>
      <c r="G423" s="74" t="s">
        <v>744</v>
      </c>
      <c r="H423" s="74" t="s">
        <v>1065</v>
      </c>
      <c r="I423" s="74">
        <v>5</v>
      </c>
      <c r="J423" s="75">
        <v>21</v>
      </c>
      <c r="K423" s="74" t="s">
        <v>1588</v>
      </c>
      <c r="L423" s="75" t="s">
        <v>803</v>
      </c>
      <c r="M423" s="75" t="s">
        <v>1589</v>
      </c>
      <c r="N423" s="74" t="s">
        <v>1146</v>
      </c>
      <c r="O423" s="74" t="s">
        <v>789</v>
      </c>
      <c r="P423" s="74" t="s">
        <v>721</v>
      </c>
      <c r="Q423" s="74" t="s">
        <v>1577</v>
      </c>
      <c r="R423" s="74" t="s">
        <v>1578</v>
      </c>
      <c r="S423" s="77" t="s">
        <v>1618</v>
      </c>
    </row>
    <row r="424" spans="1:19" ht="70.150000000000006" customHeight="1">
      <c r="A424" s="75" t="s">
        <v>1615</v>
      </c>
      <c r="B424" s="74" t="s">
        <v>527</v>
      </c>
      <c r="C424" s="74" t="s">
        <v>1572</v>
      </c>
      <c r="D424" s="74" t="s">
        <v>1485</v>
      </c>
      <c r="E424" s="74" t="s">
        <v>1616</v>
      </c>
      <c r="F424" s="74" t="s">
        <v>1617</v>
      </c>
      <c r="G424" s="74" t="s">
        <v>744</v>
      </c>
      <c r="H424" s="74" t="s">
        <v>1065</v>
      </c>
      <c r="I424" s="74">
        <v>5</v>
      </c>
      <c r="J424" s="75">
        <v>21</v>
      </c>
      <c r="K424" s="74" t="s">
        <v>1590</v>
      </c>
      <c r="L424" s="75" t="s">
        <v>806</v>
      </c>
      <c r="M424" s="75" t="s">
        <v>1591</v>
      </c>
      <c r="N424" s="74" t="s">
        <v>1146</v>
      </c>
      <c r="O424" s="74" t="s">
        <v>789</v>
      </c>
      <c r="P424" s="74" t="s">
        <v>721</v>
      </c>
      <c r="Q424" s="74" t="s">
        <v>1577</v>
      </c>
      <c r="R424" s="74" t="s">
        <v>1578</v>
      </c>
      <c r="S424" s="77" t="s">
        <v>1618</v>
      </c>
    </row>
    <row r="425" spans="1:19" ht="70.150000000000006" customHeight="1">
      <c r="A425" s="75" t="s">
        <v>1615</v>
      </c>
      <c r="B425" s="74" t="s">
        <v>527</v>
      </c>
      <c r="C425" s="74" t="s">
        <v>1572</v>
      </c>
      <c r="D425" s="74" t="s">
        <v>1485</v>
      </c>
      <c r="E425" s="74" t="s">
        <v>1616</v>
      </c>
      <c r="F425" s="74" t="s">
        <v>1617</v>
      </c>
      <c r="G425" s="74" t="s">
        <v>744</v>
      </c>
      <c r="H425" s="74" t="s">
        <v>1065</v>
      </c>
      <c r="I425" s="74">
        <v>5</v>
      </c>
      <c r="J425" s="75">
        <v>19</v>
      </c>
      <c r="K425" s="74" t="s">
        <v>1592</v>
      </c>
      <c r="L425" s="75" t="s">
        <v>809</v>
      </c>
      <c r="M425" s="75" t="s">
        <v>1593</v>
      </c>
      <c r="N425" s="74" t="s">
        <v>1146</v>
      </c>
      <c r="O425" s="74" t="s">
        <v>789</v>
      </c>
      <c r="P425" s="74" t="s">
        <v>721</v>
      </c>
      <c r="Q425" s="74" t="s">
        <v>1577</v>
      </c>
      <c r="R425" s="74" t="s">
        <v>1578</v>
      </c>
      <c r="S425" s="77" t="s">
        <v>1618</v>
      </c>
    </row>
    <row r="426" spans="1:19" ht="70.150000000000006" customHeight="1">
      <c r="A426" s="75" t="s">
        <v>1615</v>
      </c>
      <c r="B426" s="74" t="s">
        <v>527</v>
      </c>
      <c r="C426" s="74" t="s">
        <v>1572</v>
      </c>
      <c r="D426" s="74" t="s">
        <v>1485</v>
      </c>
      <c r="E426" s="74" t="s">
        <v>1616</v>
      </c>
      <c r="F426" s="74" t="s">
        <v>1617</v>
      </c>
      <c r="G426" s="74" t="s">
        <v>744</v>
      </c>
      <c r="H426" s="74" t="s">
        <v>1065</v>
      </c>
      <c r="I426" s="74">
        <v>5</v>
      </c>
      <c r="J426" s="75">
        <v>116</v>
      </c>
      <c r="K426" s="74" t="s">
        <v>1594</v>
      </c>
      <c r="L426" s="75" t="s">
        <v>812</v>
      </c>
      <c r="M426" s="75" t="s">
        <v>1595</v>
      </c>
      <c r="N426" s="74" t="s">
        <v>1146</v>
      </c>
      <c r="O426" s="74" t="s">
        <v>789</v>
      </c>
      <c r="P426" s="74" t="s">
        <v>721</v>
      </c>
      <c r="Q426" s="74" t="s">
        <v>1577</v>
      </c>
      <c r="R426" s="74" t="s">
        <v>1578</v>
      </c>
      <c r="S426" s="77" t="s">
        <v>1618</v>
      </c>
    </row>
    <row r="427" spans="1:19" ht="70.150000000000006" customHeight="1">
      <c r="A427" s="75" t="s">
        <v>1615</v>
      </c>
      <c r="B427" s="74" t="s">
        <v>527</v>
      </c>
      <c r="C427" s="74" t="s">
        <v>1572</v>
      </c>
      <c r="D427" s="74" t="s">
        <v>1485</v>
      </c>
      <c r="E427" s="74" t="s">
        <v>1616</v>
      </c>
      <c r="F427" s="74" t="s">
        <v>1617</v>
      </c>
      <c r="G427" s="74" t="s">
        <v>744</v>
      </c>
      <c r="H427" s="74" t="s">
        <v>1065</v>
      </c>
      <c r="I427" s="74">
        <v>5</v>
      </c>
      <c r="J427" s="75">
        <v>162</v>
      </c>
      <c r="K427" s="74" t="s">
        <v>1596</v>
      </c>
      <c r="L427" s="75" t="s">
        <v>815</v>
      </c>
      <c r="M427" s="75" t="s">
        <v>1597</v>
      </c>
      <c r="N427" s="74" t="s">
        <v>1146</v>
      </c>
      <c r="O427" s="74" t="s">
        <v>789</v>
      </c>
      <c r="P427" s="74" t="s">
        <v>721</v>
      </c>
      <c r="Q427" s="74" t="s">
        <v>1577</v>
      </c>
      <c r="R427" s="74" t="s">
        <v>1578</v>
      </c>
      <c r="S427" s="77" t="s">
        <v>1618</v>
      </c>
    </row>
    <row r="428" spans="1:19" ht="70.150000000000006" customHeight="1">
      <c r="A428" s="75" t="s">
        <v>1615</v>
      </c>
      <c r="B428" s="74" t="s">
        <v>527</v>
      </c>
      <c r="C428" s="74" t="s">
        <v>1572</v>
      </c>
      <c r="D428" s="74" t="s">
        <v>1485</v>
      </c>
      <c r="E428" s="74" t="s">
        <v>1616</v>
      </c>
      <c r="F428" s="74" t="s">
        <v>1617</v>
      </c>
      <c r="G428" s="74" t="s">
        <v>744</v>
      </c>
      <c r="H428" s="74" t="s">
        <v>1065</v>
      </c>
      <c r="I428" s="74">
        <v>5</v>
      </c>
      <c r="J428" s="75">
        <v>49</v>
      </c>
      <c r="K428" s="74" t="s">
        <v>1598</v>
      </c>
      <c r="L428" s="75" t="s">
        <v>818</v>
      </c>
      <c r="M428" s="75" t="s">
        <v>1599</v>
      </c>
      <c r="N428" s="74" t="s">
        <v>1146</v>
      </c>
      <c r="O428" s="74" t="s">
        <v>789</v>
      </c>
      <c r="P428" s="74" t="s">
        <v>721</v>
      </c>
      <c r="Q428" s="74" t="s">
        <v>1577</v>
      </c>
      <c r="R428" s="74" t="s">
        <v>1578</v>
      </c>
      <c r="S428" s="77" t="s">
        <v>1618</v>
      </c>
    </row>
    <row r="429" spans="1:19" ht="70.150000000000006" customHeight="1">
      <c r="A429" s="75" t="s">
        <v>1615</v>
      </c>
      <c r="B429" s="74" t="s">
        <v>527</v>
      </c>
      <c r="C429" s="74" t="s">
        <v>1572</v>
      </c>
      <c r="D429" s="74" t="s">
        <v>1485</v>
      </c>
      <c r="E429" s="74" t="s">
        <v>1616</v>
      </c>
      <c r="F429" s="74" t="s">
        <v>1617</v>
      </c>
      <c r="G429" s="74" t="s">
        <v>744</v>
      </c>
      <c r="H429" s="74" t="s">
        <v>1065</v>
      </c>
      <c r="I429" s="74">
        <v>5</v>
      </c>
      <c r="J429" s="75">
        <v>56</v>
      </c>
      <c r="K429" s="74" t="s">
        <v>1619</v>
      </c>
      <c r="L429" s="75" t="s">
        <v>821</v>
      </c>
      <c r="M429" s="75" t="s">
        <v>1620</v>
      </c>
      <c r="N429" s="74" t="s">
        <v>1146</v>
      </c>
      <c r="O429" s="74" t="s">
        <v>789</v>
      </c>
      <c r="P429" s="74" t="s">
        <v>721</v>
      </c>
      <c r="Q429" s="74" t="s">
        <v>1577</v>
      </c>
      <c r="R429" s="74" t="s">
        <v>1578</v>
      </c>
      <c r="S429" s="77" t="s">
        <v>1618</v>
      </c>
    </row>
    <row r="430" spans="1:19" ht="70.150000000000006" customHeight="1">
      <c r="A430" s="75" t="s">
        <v>1615</v>
      </c>
      <c r="B430" s="74" t="s">
        <v>527</v>
      </c>
      <c r="C430" s="74" t="s">
        <v>1572</v>
      </c>
      <c r="D430" s="74" t="s">
        <v>1485</v>
      </c>
      <c r="E430" s="74" t="s">
        <v>1616</v>
      </c>
      <c r="F430" s="74" t="s">
        <v>1617</v>
      </c>
      <c r="G430" s="74" t="s">
        <v>744</v>
      </c>
      <c r="H430" s="74" t="s">
        <v>1065</v>
      </c>
      <c r="I430" s="74">
        <v>5</v>
      </c>
      <c r="J430" s="75">
        <v>17</v>
      </c>
      <c r="K430" s="74" t="s">
        <v>1602</v>
      </c>
      <c r="L430" s="75" t="s">
        <v>824</v>
      </c>
      <c r="M430" s="75" t="s">
        <v>1603</v>
      </c>
      <c r="N430" s="74" t="s">
        <v>1146</v>
      </c>
      <c r="O430" s="74" t="s">
        <v>789</v>
      </c>
      <c r="P430" s="74" t="s">
        <v>721</v>
      </c>
      <c r="Q430" s="74" t="s">
        <v>1577</v>
      </c>
      <c r="R430" s="74" t="s">
        <v>1578</v>
      </c>
      <c r="S430" s="77" t="s">
        <v>1618</v>
      </c>
    </row>
    <row r="431" spans="1:19" ht="70.150000000000006" customHeight="1">
      <c r="A431" s="75" t="s">
        <v>1615</v>
      </c>
      <c r="B431" s="74" t="s">
        <v>527</v>
      </c>
      <c r="C431" s="74" t="s">
        <v>1572</v>
      </c>
      <c r="D431" s="74" t="s">
        <v>1485</v>
      </c>
      <c r="E431" s="74" t="s">
        <v>1616</v>
      </c>
      <c r="F431" s="74" t="s">
        <v>1617</v>
      </c>
      <c r="G431" s="74" t="s">
        <v>744</v>
      </c>
      <c r="H431" s="74" t="s">
        <v>1065</v>
      </c>
      <c r="I431" s="74">
        <v>5</v>
      </c>
      <c r="J431" s="75">
        <v>21</v>
      </c>
      <c r="K431" s="74" t="s">
        <v>1604</v>
      </c>
      <c r="L431" s="75" t="s">
        <v>827</v>
      </c>
      <c r="M431" s="75" t="s">
        <v>1524</v>
      </c>
      <c r="N431" s="74" t="s">
        <v>1146</v>
      </c>
      <c r="O431" s="74" t="s">
        <v>789</v>
      </c>
      <c r="P431" s="74" t="s">
        <v>721</v>
      </c>
      <c r="Q431" s="74" t="s">
        <v>1577</v>
      </c>
      <c r="R431" s="74" t="s">
        <v>1578</v>
      </c>
      <c r="S431" s="77" t="s">
        <v>1618</v>
      </c>
    </row>
    <row r="432" spans="1:19" ht="70.150000000000006" customHeight="1">
      <c r="A432" s="75" t="s">
        <v>1615</v>
      </c>
      <c r="B432" s="74" t="s">
        <v>527</v>
      </c>
      <c r="C432" s="74" t="s">
        <v>1572</v>
      </c>
      <c r="D432" s="74" t="s">
        <v>1485</v>
      </c>
      <c r="E432" s="74" t="s">
        <v>1616</v>
      </c>
      <c r="F432" s="74" t="s">
        <v>1617</v>
      </c>
      <c r="G432" s="74" t="s">
        <v>744</v>
      </c>
      <c r="H432" s="74" t="s">
        <v>1065</v>
      </c>
      <c r="I432" s="74">
        <v>5</v>
      </c>
      <c r="J432" s="75">
        <v>17</v>
      </c>
      <c r="K432" s="74" t="s">
        <v>1605</v>
      </c>
      <c r="L432" s="75" t="s">
        <v>830</v>
      </c>
      <c r="M432" s="75" t="s">
        <v>1606</v>
      </c>
      <c r="N432" s="74" t="s">
        <v>1146</v>
      </c>
      <c r="O432" s="74" t="s">
        <v>789</v>
      </c>
      <c r="P432" s="74" t="s">
        <v>721</v>
      </c>
      <c r="Q432" s="74" t="s">
        <v>1577</v>
      </c>
      <c r="R432" s="74" t="s">
        <v>1578</v>
      </c>
      <c r="S432" s="77" t="s">
        <v>1618</v>
      </c>
    </row>
    <row r="433" spans="1:19" ht="70.150000000000006" customHeight="1">
      <c r="A433" s="75" t="s">
        <v>1615</v>
      </c>
      <c r="B433" s="74" t="s">
        <v>527</v>
      </c>
      <c r="C433" s="74" t="s">
        <v>1572</v>
      </c>
      <c r="D433" s="74" t="s">
        <v>1485</v>
      </c>
      <c r="E433" s="74" t="s">
        <v>1616</v>
      </c>
      <c r="F433" s="74" t="s">
        <v>1617</v>
      </c>
      <c r="G433" s="74" t="s">
        <v>744</v>
      </c>
      <c r="H433" s="74" t="s">
        <v>1065</v>
      </c>
      <c r="I433" s="74">
        <v>5</v>
      </c>
      <c r="J433" s="75">
        <v>32</v>
      </c>
      <c r="K433" s="74" t="s">
        <v>1607</v>
      </c>
      <c r="L433" s="75" t="s">
        <v>833</v>
      </c>
      <c r="M433" s="75" t="s">
        <v>1608</v>
      </c>
      <c r="N433" s="74" t="s">
        <v>1146</v>
      </c>
      <c r="O433" s="74" t="s">
        <v>789</v>
      </c>
      <c r="P433" s="74" t="s">
        <v>721</v>
      </c>
      <c r="Q433" s="74" t="s">
        <v>1577</v>
      </c>
      <c r="R433" s="74" t="s">
        <v>1578</v>
      </c>
      <c r="S433" s="77" t="s">
        <v>1618</v>
      </c>
    </row>
    <row r="434" spans="1:19" ht="70.150000000000006" customHeight="1">
      <c r="A434" s="75" t="s">
        <v>1615</v>
      </c>
      <c r="B434" s="74" t="s">
        <v>527</v>
      </c>
      <c r="C434" s="74" t="s">
        <v>1572</v>
      </c>
      <c r="D434" s="74" t="s">
        <v>1485</v>
      </c>
      <c r="E434" s="74" t="s">
        <v>1616</v>
      </c>
      <c r="F434" s="74" t="s">
        <v>1617</v>
      </c>
      <c r="G434" s="74" t="s">
        <v>744</v>
      </c>
      <c r="H434" s="74" t="s">
        <v>1065</v>
      </c>
      <c r="I434" s="74">
        <v>5</v>
      </c>
      <c r="J434" s="75">
        <v>30</v>
      </c>
      <c r="K434" s="74" t="s">
        <v>1609</v>
      </c>
      <c r="L434" s="75" t="s">
        <v>836</v>
      </c>
      <c r="M434" s="75" t="s">
        <v>1610</v>
      </c>
      <c r="N434" s="74" t="s">
        <v>1146</v>
      </c>
      <c r="O434" s="74" t="s">
        <v>789</v>
      </c>
      <c r="P434" s="74" t="s">
        <v>721</v>
      </c>
      <c r="Q434" s="74" t="s">
        <v>1577</v>
      </c>
      <c r="R434" s="74" t="s">
        <v>1578</v>
      </c>
      <c r="S434" s="77" t="s">
        <v>1618</v>
      </c>
    </row>
    <row r="435" spans="1:19" ht="70.150000000000006" customHeight="1">
      <c r="A435" s="75" t="s">
        <v>1615</v>
      </c>
      <c r="B435" s="74" t="s">
        <v>527</v>
      </c>
      <c r="C435" s="74" t="s">
        <v>1572</v>
      </c>
      <c r="D435" s="74" t="s">
        <v>1485</v>
      </c>
      <c r="E435" s="74" t="s">
        <v>1616</v>
      </c>
      <c r="F435" s="74" t="s">
        <v>1617</v>
      </c>
      <c r="G435" s="74" t="s">
        <v>744</v>
      </c>
      <c r="H435" s="74" t="s">
        <v>1065</v>
      </c>
      <c r="I435" s="74">
        <v>5</v>
      </c>
      <c r="J435" s="75">
        <v>31</v>
      </c>
      <c r="K435" s="74" t="s">
        <v>1611</v>
      </c>
      <c r="L435" s="75" t="s">
        <v>839</v>
      </c>
      <c r="M435" s="75" t="s">
        <v>1612</v>
      </c>
      <c r="N435" s="74" t="s">
        <v>1146</v>
      </c>
      <c r="O435" s="74" t="s">
        <v>789</v>
      </c>
      <c r="P435" s="74" t="s">
        <v>721</v>
      </c>
      <c r="Q435" s="74" t="s">
        <v>1577</v>
      </c>
      <c r="R435" s="74" t="s">
        <v>1578</v>
      </c>
      <c r="S435" s="77" t="s">
        <v>1618</v>
      </c>
    </row>
    <row r="436" spans="1:19" ht="70.150000000000006" customHeight="1">
      <c r="A436" s="75" t="s">
        <v>1615</v>
      </c>
      <c r="B436" s="74" t="s">
        <v>527</v>
      </c>
      <c r="C436" s="74" t="s">
        <v>1572</v>
      </c>
      <c r="D436" s="74" t="s">
        <v>1485</v>
      </c>
      <c r="E436" s="74" t="s">
        <v>1616</v>
      </c>
      <c r="F436" s="74" t="s">
        <v>1617</v>
      </c>
      <c r="G436" s="74" t="s">
        <v>744</v>
      </c>
      <c r="H436" s="74" t="s">
        <v>1065</v>
      </c>
      <c r="I436" s="74">
        <v>5</v>
      </c>
      <c r="J436" s="75">
        <v>4</v>
      </c>
      <c r="K436" s="74" t="s">
        <v>1126</v>
      </c>
      <c r="L436" s="75" t="s">
        <v>1127</v>
      </c>
      <c r="M436" s="75" t="s">
        <v>1128</v>
      </c>
      <c r="N436" s="74" t="s">
        <v>1146</v>
      </c>
      <c r="O436" s="74" t="s">
        <v>789</v>
      </c>
      <c r="P436" s="74" t="s">
        <v>721</v>
      </c>
      <c r="Q436" s="74" t="s">
        <v>1577</v>
      </c>
      <c r="R436" s="74" t="s">
        <v>1578</v>
      </c>
      <c r="S436" s="77" t="s">
        <v>1618</v>
      </c>
    </row>
    <row r="437" spans="1:19" ht="70.150000000000006" customHeight="1">
      <c r="A437" s="75" t="s">
        <v>1615</v>
      </c>
      <c r="B437" s="74" t="s">
        <v>527</v>
      </c>
      <c r="C437" s="74" t="s">
        <v>1572</v>
      </c>
      <c r="D437" s="74" t="s">
        <v>1485</v>
      </c>
      <c r="E437" s="74" t="s">
        <v>1616</v>
      </c>
      <c r="F437" s="74" t="s">
        <v>1617</v>
      </c>
      <c r="G437" s="74" t="s">
        <v>744</v>
      </c>
      <c r="H437" s="74" t="s">
        <v>1065</v>
      </c>
      <c r="I437" s="74">
        <v>5</v>
      </c>
      <c r="J437" s="75">
        <v>47</v>
      </c>
      <c r="K437" s="74" t="s">
        <v>1613</v>
      </c>
      <c r="L437" s="75" t="s">
        <v>1130</v>
      </c>
      <c r="M437" s="75" t="s">
        <v>1614</v>
      </c>
      <c r="N437" s="74" t="s">
        <v>1146</v>
      </c>
      <c r="O437" s="74" t="s">
        <v>789</v>
      </c>
      <c r="P437" s="74" t="s">
        <v>721</v>
      </c>
      <c r="Q437" s="74" t="s">
        <v>1577</v>
      </c>
      <c r="R437" s="74" t="s">
        <v>1578</v>
      </c>
      <c r="S437" s="77" t="s">
        <v>1618</v>
      </c>
    </row>
    <row r="438" spans="1:19" ht="70.150000000000006" customHeight="1">
      <c r="A438" s="75" t="s">
        <v>1615</v>
      </c>
      <c r="B438" s="74" t="s">
        <v>527</v>
      </c>
      <c r="C438" s="74" t="s">
        <v>1572</v>
      </c>
      <c r="D438" s="74" t="s">
        <v>1485</v>
      </c>
      <c r="E438" s="74" t="s">
        <v>1616</v>
      </c>
      <c r="F438" s="74" t="s">
        <v>1617</v>
      </c>
      <c r="G438" s="74" t="s">
        <v>744</v>
      </c>
      <c r="H438" s="74" t="s">
        <v>1065</v>
      </c>
      <c r="I438" s="74">
        <v>5</v>
      </c>
      <c r="J438" s="75">
        <v>7</v>
      </c>
      <c r="K438" s="74" t="s">
        <v>1337</v>
      </c>
      <c r="L438" s="75" t="s">
        <v>999</v>
      </c>
      <c r="M438" s="75" t="s">
        <v>1174</v>
      </c>
      <c r="N438" s="74" t="s">
        <v>1146</v>
      </c>
      <c r="O438" s="74" t="s">
        <v>789</v>
      </c>
      <c r="P438" s="74" t="s">
        <v>721</v>
      </c>
      <c r="Q438" s="74" t="s">
        <v>1577</v>
      </c>
      <c r="R438" s="74" t="s">
        <v>1578</v>
      </c>
      <c r="S438" s="77" t="s">
        <v>1618</v>
      </c>
    </row>
    <row r="439" spans="1:19" ht="70.150000000000006" customHeight="1">
      <c r="A439" s="75" t="s">
        <v>1621</v>
      </c>
      <c r="B439" s="74" t="s">
        <v>527</v>
      </c>
      <c r="C439" s="74" t="s">
        <v>1572</v>
      </c>
      <c r="D439" s="74" t="s">
        <v>1485</v>
      </c>
      <c r="E439" s="74" t="s">
        <v>1622</v>
      </c>
      <c r="F439" s="74" t="s">
        <v>1623</v>
      </c>
      <c r="G439" s="74" t="s">
        <v>744</v>
      </c>
      <c r="H439" s="74" t="s">
        <v>1065</v>
      </c>
      <c r="I439" s="74">
        <v>5</v>
      </c>
      <c r="J439" s="75">
        <v>10</v>
      </c>
      <c r="K439" s="74" t="s">
        <v>1575</v>
      </c>
      <c r="L439" s="75" t="s">
        <v>787</v>
      </c>
      <c r="M439" s="75" t="s">
        <v>1576</v>
      </c>
      <c r="N439" s="74" t="s">
        <v>1146</v>
      </c>
      <c r="O439" s="74" t="s">
        <v>789</v>
      </c>
      <c r="P439" s="74" t="s">
        <v>721</v>
      </c>
      <c r="Q439" s="74" t="s">
        <v>1577</v>
      </c>
      <c r="R439" s="74" t="s">
        <v>1578</v>
      </c>
      <c r="S439" s="77" t="s">
        <v>1624</v>
      </c>
    </row>
    <row r="440" spans="1:19" ht="70.150000000000006" customHeight="1">
      <c r="A440" s="75" t="s">
        <v>1621</v>
      </c>
      <c r="B440" s="74" t="s">
        <v>527</v>
      </c>
      <c r="C440" s="74" t="s">
        <v>1572</v>
      </c>
      <c r="D440" s="74" t="s">
        <v>1485</v>
      </c>
      <c r="E440" s="74" t="s">
        <v>1622</v>
      </c>
      <c r="F440" s="74" t="s">
        <v>1623</v>
      </c>
      <c r="G440" s="74" t="s">
        <v>744</v>
      </c>
      <c r="H440" s="74" t="s">
        <v>1065</v>
      </c>
      <c r="I440" s="74">
        <v>5</v>
      </c>
      <c r="J440" s="75">
        <v>17</v>
      </c>
      <c r="K440" s="74" t="s">
        <v>1580</v>
      </c>
      <c r="L440" s="75" t="s">
        <v>791</v>
      </c>
      <c r="M440" s="75" t="s">
        <v>1581</v>
      </c>
      <c r="N440" s="74" t="s">
        <v>1146</v>
      </c>
      <c r="O440" s="74" t="s">
        <v>789</v>
      </c>
      <c r="P440" s="74" t="s">
        <v>721</v>
      </c>
      <c r="Q440" s="74" t="s">
        <v>1577</v>
      </c>
      <c r="R440" s="74" t="s">
        <v>1578</v>
      </c>
      <c r="S440" s="77" t="s">
        <v>1624</v>
      </c>
    </row>
    <row r="441" spans="1:19" ht="70.150000000000006" customHeight="1">
      <c r="A441" s="75" t="s">
        <v>1621</v>
      </c>
      <c r="B441" s="74" t="s">
        <v>527</v>
      </c>
      <c r="C441" s="74" t="s">
        <v>1572</v>
      </c>
      <c r="D441" s="74" t="s">
        <v>1485</v>
      </c>
      <c r="E441" s="74" t="s">
        <v>1622</v>
      </c>
      <c r="F441" s="74" t="s">
        <v>1623</v>
      </c>
      <c r="G441" s="74" t="s">
        <v>744</v>
      </c>
      <c r="H441" s="74" t="s">
        <v>1065</v>
      </c>
      <c r="I441" s="74">
        <v>5</v>
      </c>
      <c r="J441" s="75">
        <v>22</v>
      </c>
      <c r="K441" s="74" t="s">
        <v>1582</v>
      </c>
      <c r="L441" s="75" t="s">
        <v>794</v>
      </c>
      <c r="M441" s="75" t="s">
        <v>1583</v>
      </c>
      <c r="N441" s="74" t="s">
        <v>1146</v>
      </c>
      <c r="O441" s="74" t="s">
        <v>789</v>
      </c>
      <c r="P441" s="74" t="s">
        <v>721</v>
      </c>
      <c r="Q441" s="74" t="s">
        <v>1577</v>
      </c>
      <c r="R441" s="74" t="s">
        <v>1578</v>
      </c>
      <c r="S441" s="77" t="s">
        <v>1624</v>
      </c>
    </row>
    <row r="442" spans="1:19" ht="70.150000000000006" customHeight="1">
      <c r="A442" s="75" t="s">
        <v>1621</v>
      </c>
      <c r="B442" s="74" t="s">
        <v>527</v>
      </c>
      <c r="C442" s="74" t="s">
        <v>1572</v>
      </c>
      <c r="D442" s="74" t="s">
        <v>1485</v>
      </c>
      <c r="E442" s="74" t="s">
        <v>1622</v>
      </c>
      <c r="F442" s="74" t="s">
        <v>1623</v>
      </c>
      <c r="G442" s="74" t="s">
        <v>744</v>
      </c>
      <c r="H442" s="74" t="s">
        <v>1065</v>
      </c>
      <c r="I442" s="74">
        <v>5</v>
      </c>
      <c r="J442" s="75">
        <v>14</v>
      </c>
      <c r="K442" s="74" t="s">
        <v>1584</v>
      </c>
      <c r="L442" s="75" t="s">
        <v>797</v>
      </c>
      <c r="M442" s="75" t="s">
        <v>1585</v>
      </c>
      <c r="N442" s="74" t="s">
        <v>1146</v>
      </c>
      <c r="O442" s="74" t="s">
        <v>789</v>
      </c>
      <c r="P442" s="74" t="s">
        <v>721</v>
      </c>
      <c r="Q442" s="74" t="s">
        <v>1577</v>
      </c>
      <c r="R442" s="74" t="s">
        <v>1578</v>
      </c>
      <c r="S442" s="77" t="s">
        <v>1624</v>
      </c>
    </row>
    <row r="443" spans="1:19" ht="70.150000000000006" customHeight="1">
      <c r="A443" s="75" t="s">
        <v>1621</v>
      </c>
      <c r="B443" s="74" t="s">
        <v>527</v>
      </c>
      <c r="C443" s="74" t="s">
        <v>1572</v>
      </c>
      <c r="D443" s="74" t="s">
        <v>1485</v>
      </c>
      <c r="E443" s="74" t="s">
        <v>1622</v>
      </c>
      <c r="F443" s="74" t="s">
        <v>1623</v>
      </c>
      <c r="G443" s="74" t="s">
        <v>744</v>
      </c>
      <c r="H443" s="74" t="s">
        <v>1065</v>
      </c>
      <c r="I443" s="74">
        <v>5</v>
      </c>
      <c r="J443" s="75">
        <v>16</v>
      </c>
      <c r="K443" s="74" t="s">
        <v>1586</v>
      </c>
      <c r="L443" s="75" t="s">
        <v>800</v>
      </c>
      <c r="M443" s="75" t="s">
        <v>1587</v>
      </c>
      <c r="N443" s="74" t="s">
        <v>1146</v>
      </c>
      <c r="O443" s="74" t="s">
        <v>789</v>
      </c>
      <c r="P443" s="74" t="s">
        <v>721</v>
      </c>
      <c r="Q443" s="74" t="s">
        <v>1577</v>
      </c>
      <c r="R443" s="74" t="s">
        <v>1578</v>
      </c>
      <c r="S443" s="77" t="s">
        <v>1624</v>
      </c>
    </row>
    <row r="444" spans="1:19" ht="70.150000000000006" customHeight="1">
      <c r="A444" s="75" t="s">
        <v>1621</v>
      </c>
      <c r="B444" s="74" t="s">
        <v>527</v>
      </c>
      <c r="C444" s="74" t="s">
        <v>1572</v>
      </c>
      <c r="D444" s="74" t="s">
        <v>1485</v>
      </c>
      <c r="E444" s="74" t="s">
        <v>1622</v>
      </c>
      <c r="F444" s="74" t="s">
        <v>1623</v>
      </c>
      <c r="G444" s="74" t="s">
        <v>744</v>
      </c>
      <c r="H444" s="74" t="s">
        <v>1065</v>
      </c>
      <c r="I444" s="74">
        <v>5</v>
      </c>
      <c r="J444" s="75">
        <v>21</v>
      </c>
      <c r="K444" s="74" t="s">
        <v>1588</v>
      </c>
      <c r="L444" s="75" t="s">
        <v>803</v>
      </c>
      <c r="M444" s="75" t="s">
        <v>1589</v>
      </c>
      <c r="N444" s="74" t="s">
        <v>1146</v>
      </c>
      <c r="O444" s="74" t="s">
        <v>789</v>
      </c>
      <c r="P444" s="74" t="s">
        <v>721</v>
      </c>
      <c r="Q444" s="74" t="s">
        <v>1577</v>
      </c>
      <c r="R444" s="74" t="s">
        <v>1578</v>
      </c>
      <c r="S444" s="77" t="s">
        <v>1624</v>
      </c>
    </row>
    <row r="445" spans="1:19" ht="70.150000000000006" customHeight="1">
      <c r="A445" s="75" t="s">
        <v>1621</v>
      </c>
      <c r="B445" s="74" t="s">
        <v>527</v>
      </c>
      <c r="C445" s="74" t="s">
        <v>1572</v>
      </c>
      <c r="D445" s="74" t="s">
        <v>1485</v>
      </c>
      <c r="E445" s="74" t="s">
        <v>1622</v>
      </c>
      <c r="F445" s="74" t="s">
        <v>1623</v>
      </c>
      <c r="G445" s="74" t="s">
        <v>744</v>
      </c>
      <c r="H445" s="74" t="s">
        <v>1065</v>
      </c>
      <c r="I445" s="74">
        <v>5</v>
      </c>
      <c r="J445" s="75">
        <v>21</v>
      </c>
      <c r="K445" s="74" t="s">
        <v>1590</v>
      </c>
      <c r="L445" s="75" t="s">
        <v>806</v>
      </c>
      <c r="M445" s="75" t="s">
        <v>1591</v>
      </c>
      <c r="N445" s="74" t="s">
        <v>1146</v>
      </c>
      <c r="O445" s="74" t="s">
        <v>789</v>
      </c>
      <c r="P445" s="74" t="s">
        <v>721</v>
      </c>
      <c r="Q445" s="74" t="s">
        <v>1577</v>
      </c>
      <c r="R445" s="74" t="s">
        <v>1578</v>
      </c>
      <c r="S445" s="77" t="s">
        <v>1624</v>
      </c>
    </row>
    <row r="446" spans="1:19" ht="70.150000000000006" customHeight="1">
      <c r="A446" s="75" t="s">
        <v>1621</v>
      </c>
      <c r="B446" s="74" t="s">
        <v>527</v>
      </c>
      <c r="C446" s="74" t="s">
        <v>1572</v>
      </c>
      <c r="D446" s="74" t="s">
        <v>1485</v>
      </c>
      <c r="E446" s="74" t="s">
        <v>1622</v>
      </c>
      <c r="F446" s="74" t="s">
        <v>1623</v>
      </c>
      <c r="G446" s="74" t="s">
        <v>744</v>
      </c>
      <c r="H446" s="74" t="s">
        <v>1065</v>
      </c>
      <c r="I446" s="74">
        <v>5</v>
      </c>
      <c r="J446" s="75">
        <v>19</v>
      </c>
      <c r="K446" s="74" t="s">
        <v>1592</v>
      </c>
      <c r="L446" s="75" t="s">
        <v>809</v>
      </c>
      <c r="M446" s="75" t="s">
        <v>1593</v>
      </c>
      <c r="N446" s="74" t="s">
        <v>1146</v>
      </c>
      <c r="O446" s="74" t="s">
        <v>789</v>
      </c>
      <c r="P446" s="74" t="s">
        <v>721</v>
      </c>
      <c r="Q446" s="74" t="s">
        <v>1577</v>
      </c>
      <c r="R446" s="74" t="s">
        <v>1578</v>
      </c>
      <c r="S446" s="77" t="s">
        <v>1624</v>
      </c>
    </row>
    <row r="447" spans="1:19" ht="70.150000000000006" customHeight="1">
      <c r="A447" s="75" t="s">
        <v>1621</v>
      </c>
      <c r="B447" s="74" t="s">
        <v>527</v>
      </c>
      <c r="C447" s="74" t="s">
        <v>1572</v>
      </c>
      <c r="D447" s="74" t="s">
        <v>1485</v>
      </c>
      <c r="E447" s="74" t="s">
        <v>1622</v>
      </c>
      <c r="F447" s="74" t="s">
        <v>1623</v>
      </c>
      <c r="G447" s="74" t="s">
        <v>744</v>
      </c>
      <c r="H447" s="74" t="s">
        <v>1065</v>
      </c>
      <c r="I447" s="74">
        <v>5</v>
      </c>
      <c r="J447" s="75">
        <v>116</v>
      </c>
      <c r="K447" s="74" t="s">
        <v>1594</v>
      </c>
      <c r="L447" s="75" t="s">
        <v>812</v>
      </c>
      <c r="M447" s="75" t="s">
        <v>1595</v>
      </c>
      <c r="N447" s="74" t="s">
        <v>1146</v>
      </c>
      <c r="O447" s="74" t="s">
        <v>789</v>
      </c>
      <c r="P447" s="74" t="s">
        <v>721</v>
      </c>
      <c r="Q447" s="74" t="s">
        <v>1577</v>
      </c>
      <c r="R447" s="74" t="s">
        <v>1578</v>
      </c>
      <c r="S447" s="77" t="s">
        <v>1624</v>
      </c>
    </row>
    <row r="448" spans="1:19" ht="70.150000000000006" customHeight="1">
      <c r="A448" s="75" t="s">
        <v>1621</v>
      </c>
      <c r="B448" s="74" t="s">
        <v>527</v>
      </c>
      <c r="C448" s="74" t="s">
        <v>1572</v>
      </c>
      <c r="D448" s="74" t="s">
        <v>1485</v>
      </c>
      <c r="E448" s="74" t="s">
        <v>1622</v>
      </c>
      <c r="F448" s="74" t="s">
        <v>1623</v>
      </c>
      <c r="G448" s="74" t="s">
        <v>744</v>
      </c>
      <c r="H448" s="74" t="s">
        <v>1065</v>
      </c>
      <c r="I448" s="74">
        <v>5</v>
      </c>
      <c r="J448" s="75">
        <v>162</v>
      </c>
      <c r="K448" s="74" t="s">
        <v>1596</v>
      </c>
      <c r="L448" s="75" t="s">
        <v>815</v>
      </c>
      <c r="M448" s="75" t="s">
        <v>1597</v>
      </c>
      <c r="N448" s="74" t="s">
        <v>1146</v>
      </c>
      <c r="O448" s="74" t="s">
        <v>789</v>
      </c>
      <c r="P448" s="74" t="s">
        <v>721</v>
      </c>
      <c r="Q448" s="74" t="s">
        <v>1577</v>
      </c>
      <c r="R448" s="74" t="s">
        <v>1578</v>
      </c>
      <c r="S448" s="77" t="s">
        <v>1624</v>
      </c>
    </row>
    <row r="449" spans="1:19" ht="70.150000000000006" customHeight="1">
      <c r="A449" s="75" t="s">
        <v>1621</v>
      </c>
      <c r="B449" s="74" t="s">
        <v>527</v>
      </c>
      <c r="C449" s="74" t="s">
        <v>1572</v>
      </c>
      <c r="D449" s="74" t="s">
        <v>1485</v>
      </c>
      <c r="E449" s="74" t="s">
        <v>1622</v>
      </c>
      <c r="F449" s="74" t="s">
        <v>1623</v>
      </c>
      <c r="G449" s="74" t="s">
        <v>744</v>
      </c>
      <c r="H449" s="74" t="s">
        <v>1065</v>
      </c>
      <c r="I449" s="74">
        <v>5</v>
      </c>
      <c r="J449" s="75">
        <v>49</v>
      </c>
      <c r="K449" s="74" t="s">
        <v>1598</v>
      </c>
      <c r="L449" s="75" t="s">
        <v>818</v>
      </c>
      <c r="M449" s="75" t="s">
        <v>1599</v>
      </c>
      <c r="N449" s="74" t="s">
        <v>1146</v>
      </c>
      <c r="O449" s="74" t="s">
        <v>789</v>
      </c>
      <c r="P449" s="74" t="s">
        <v>721</v>
      </c>
      <c r="Q449" s="74" t="s">
        <v>1577</v>
      </c>
      <c r="R449" s="74" t="s">
        <v>1578</v>
      </c>
      <c r="S449" s="77" t="s">
        <v>1624</v>
      </c>
    </row>
    <row r="450" spans="1:19" ht="70.150000000000006" customHeight="1">
      <c r="A450" s="75" t="s">
        <v>1621</v>
      </c>
      <c r="B450" s="74" t="s">
        <v>527</v>
      </c>
      <c r="C450" s="74" t="s">
        <v>1572</v>
      </c>
      <c r="D450" s="74" t="s">
        <v>1485</v>
      </c>
      <c r="E450" s="74" t="s">
        <v>1622</v>
      </c>
      <c r="F450" s="74" t="s">
        <v>1623</v>
      </c>
      <c r="G450" s="74" t="s">
        <v>744</v>
      </c>
      <c r="H450" s="74" t="s">
        <v>1065</v>
      </c>
      <c r="I450" s="74">
        <v>5</v>
      </c>
      <c r="J450" s="75">
        <v>56</v>
      </c>
      <c r="K450" s="74" t="s">
        <v>1619</v>
      </c>
      <c r="L450" s="75" t="s">
        <v>821</v>
      </c>
      <c r="M450" s="75" t="s">
        <v>1620</v>
      </c>
      <c r="N450" s="74" t="s">
        <v>1146</v>
      </c>
      <c r="O450" s="74" t="s">
        <v>789</v>
      </c>
      <c r="P450" s="74" t="s">
        <v>721</v>
      </c>
      <c r="Q450" s="74" t="s">
        <v>1577</v>
      </c>
      <c r="R450" s="74" t="s">
        <v>1578</v>
      </c>
      <c r="S450" s="77" t="s">
        <v>1624</v>
      </c>
    </row>
    <row r="451" spans="1:19" ht="70.150000000000006" customHeight="1">
      <c r="A451" s="75" t="s">
        <v>1621</v>
      </c>
      <c r="B451" s="74" t="s">
        <v>527</v>
      </c>
      <c r="C451" s="74" t="s">
        <v>1572</v>
      </c>
      <c r="D451" s="74" t="s">
        <v>1485</v>
      </c>
      <c r="E451" s="74" t="s">
        <v>1622</v>
      </c>
      <c r="F451" s="74" t="s">
        <v>1623</v>
      </c>
      <c r="G451" s="74" t="s">
        <v>744</v>
      </c>
      <c r="H451" s="74" t="s">
        <v>1065</v>
      </c>
      <c r="I451" s="74">
        <v>5</v>
      </c>
      <c r="J451" s="75">
        <v>17</v>
      </c>
      <c r="K451" s="74" t="s">
        <v>1602</v>
      </c>
      <c r="L451" s="75" t="s">
        <v>824</v>
      </c>
      <c r="M451" s="75" t="s">
        <v>1603</v>
      </c>
      <c r="N451" s="74" t="s">
        <v>1146</v>
      </c>
      <c r="O451" s="74" t="s">
        <v>789</v>
      </c>
      <c r="P451" s="74" t="s">
        <v>721</v>
      </c>
      <c r="Q451" s="74" t="s">
        <v>1577</v>
      </c>
      <c r="R451" s="74" t="s">
        <v>1578</v>
      </c>
      <c r="S451" s="77" t="s">
        <v>1624</v>
      </c>
    </row>
    <row r="452" spans="1:19" ht="70.150000000000006" customHeight="1">
      <c r="A452" s="75" t="s">
        <v>1621</v>
      </c>
      <c r="B452" s="74" t="s">
        <v>527</v>
      </c>
      <c r="C452" s="74" t="s">
        <v>1572</v>
      </c>
      <c r="D452" s="74" t="s">
        <v>1485</v>
      </c>
      <c r="E452" s="74" t="s">
        <v>1622</v>
      </c>
      <c r="F452" s="74" t="s">
        <v>1623</v>
      </c>
      <c r="G452" s="74" t="s">
        <v>744</v>
      </c>
      <c r="H452" s="74" t="s">
        <v>1065</v>
      </c>
      <c r="I452" s="74">
        <v>5</v>
      </c>
      <c r="J452" s="75">
        <v>21</v>
      </c>
      <c r="K452" s="74" t="s">
        <v>1604</v>
      </c>
      <c r="L452" s="75" t="s">
        <v>827</v>
      </c>
      <c r="M452" s="75" t="s">
        <v>1524</v>
      </c>
      <c r="N452" s="74" t="s">
        <v>1146</v>
      </c>
      <c r="O452" s="74" t="s">
        <v>789</v>
      </c>
      <c r="P452" s="74" t="s">
        <v>721</v>
      </c>
      <c r="Q452" s="74" t="s">
        <v>1577</v>
      </c>
      <c r="R452" s="74" t="s">
        <v>1578</v>
      </c>
      <c r="S452" s="77" t="s">
        <v>1624</v>
      </c>
    </row>
    <row r="453" spans="1:19" ht="70.150000000000006" customHeight="1">
      <c r="A453" s="75" t="s">
        <v>1621</v>
      </c>
      <c r="B453" s="74" t="s">
        <v>527</v>
      </c>
      <c r="C453" s="74" t="s">
        <v>1572</v>
      </c>
      <c r="D453" s="74" t="s">
        <v>1485</v>
      </c>
      <c r="E453" s="74" t="s">
        <v>1622</v>
      </c>
      <c r="F453" s="74" t="s">
        <v>1623</v>
      </c>
      <c r="G453" s="74" t="s">
        <v>744</v>
      </c>
      <c r="H453" s="74" t="s">
        <v>1065</v>
      </c>
      <c r="I453" s="74">
        <v>5</v>
      </c>
      <c r="J453" s="75">
        <v>17</v>
      </c>
      <c r="K453" s="74" t="s">
        <v>1605</v>
      </c>
      <c r="L453" s="75" t="s">
        <v>830</v>
      </c>
      <c r="M453" s="75" t="s">
        <v>1606</v>
      </c>
      <c r="N453" s="74" t="s">
        <v>1146</v>
      </c>
      <c r="O453" s="74" t="s">
        <v>789</v>
      </c>
      <c r="P453" s="74" t="s">
        <v>721</v>
      </c>
      <c r="Q453" s="74" t="s">
        <v>1577</v>
      </c>
      <c r="R453" s="74" t="s">
        <v>1578</v>
      </c>
      <c r="S453" s="77" t="s">
        <v>1624</v>
      </c>
    </row>
    <row r="454" spans="1:19" ht="70.150000000000006" customHeight="1">
      <c r="A454" s="75" t="s">
        <v>1621</v>
      </c>
      <c r="B454" s="74" t="s">
        <v>527</v>
      </c>
      <c r="C454" s="74" t="s">
        <v>1572</v>
      </c>
      <c r="D454" s="74" t="s">
        <v>1485</v>
      </c>
      <c r="E454" s="74" t="s">
        <v>1622</v>
      </c>
      <c r="F454" s="74" t="s">
        <v>1623</v>
      </c>
      <c r="G454" s="74" t="s">
        <v>744</v>
      </c>
      <c r="H454" s="74" t="s">
        <v>1065</v>
      </c>
      <c r="I454" s="74">
        <v>5</v>
      </c>
      <c r="J454" s="75">
        <v>32</v>
      </c>
      <c r="K454" s="74" t="s">
        <v>1607</v>
      </c>
      <c r="L454" s="75" t="s">
        <v>833</v>
      </c>
      <c r="M454" s="75" t="s">
        <v>1608</v>
      </c>
      <c r="N454" s="74" t="s">
        <v>1146</v>
      </c>
      <c r="O454" s="74" t="s">
        <v>789</v>
      </c>
      <c r="P454" s="74" t="s">
        <v>721</v>
      </c>
      <c r="Q454" s="74" t="s">
        <v>1577</v>
      </c>
      <c r="R454" s="74" t="s">
        <v>1578</v>
      </c>
      <c r="S454" s="77" t="s">
        <v>1624</v>
      </c>
    </row>
    <row r="455" spans="1:19" ht="70.150000000000006" customHeight="1">
      <c r="A455" s="75" t="s">
        <v>1621</v>
      </c>
      <c r="B455" s="74" t="s">
        <v>527</v>
      </c>
      <c r="C455" s="74" t="s">
        <v>1572</v>
      </c>
      <c r="D455" s="74" t="s">
        <v>1485</v>
      </c>
      <c r="E455" s="74" t="s">
        <v>1622</v>
      </c>
      <c r="F455" s="74" t="s">
        <v>1623</v>
      </c>
      <c r="G455" s="74" t="s">
        <v>744</v>
      </c>
      <c r="H455" s="74" t="s">
        <v>1065</v>
      </c>
      <c r="I455" s="74">
        <v>5</v>
      </c>
      <c r="J455" s="75">
        <v>30</v>
      </c>
      <c r="K455" s="74" t="s">
        <v>1609</v>
      </c>
      <c r="L455" s="75" t="s">
        <v>836</v>
      </c>
      <c r="M455" s="75" t="s">
        <v>1610</v>
      </c>
      <c r="N455" s="74" t="s">
        <v>1146</v>
      </c>
      <c r="O455" s="74" t="s">
        <v>789</v>
      </c>
      <c r="P455" s="74" t="s">
        <v>721</v>
      </c>
      <c r="Q455" s="74" t="s">
        <v>1577</v>
      </c>
      <c r="R455" s="74" t="s">
        <v>1578</v>
      </c>
      <c r="S455" s="77" t="s">
        <v>1624</v>
      </c>
    </row>
    <row r="456" spans="1:19" ht="70.150000000000006" customHeight="1">
      <c r="A456" s="75" t="s">
        <v>1621</v>
      </c>
      <c r="B456" s="74" t="s">
        <v>527</v>
      </c>
      <c r="C456" s="74" t="s">
        <v>1572</v>
      </c>
      <c r="D456" s="74" t="s">
        <v>1485</v>
      </c>
      <c r="E456" s="74" t="s">
        <v>1622</v>
      </c>
      <c r="F456" s="74" t="s">
        <v>1623</v>
      </c>
      <c r="G456" s="74" t="s">
        <v>744</v>
      </c>
      <c r="H456" s="74" t="s">
        <v>1065</v>
      </c>
      <c r="I456" s="74">
        <v>5</v>
      </c>
      <c r="J456" s="75">
        <v>31</v>
      </c>
      <c r="K456" s="74" t="s">
        <v>1611</v>
      </c>
      <c r="L456" s="75" t="s">
        <v>839</v>
      </c>
      <c r="M456" s="75" t="s">
        <v>1612</v>
      </c>
      <c r="N456" s="74" t="s">
        <v>1146</v>
      </c>
      <c r="O456" s="74" t="s">
        <v>789</v>
      </c>
      <c r="P456" s="74" t="s">
        <v>721</v>
      </c>
      <c r="Q456" s="74" t="s">
        <v>1577</v>
      </c>
      <c r="R456" s="74" t="s">
        <v>1578</v>
      </c>
      <c r="S456" s="77" t="s">
        <v>1624</v>
      </c>
    </row>
    <row r="457" spans="1:19" ht="70.150000000000006" customHeight="1">
      <c r="A457" s="75" t="s">
        <v>1621</v>
      </c>
      <c r="B457" s="74" t="s">
        <v>527</v>
      </c>
      <c r="C457" s="74" t="s">
        <v>1572</v>
      </c>
      <c r="D457" s="74" t="s">
        <v>1485</v>
      </c>
      <c r="E457" s="74" t="s">
        <v>1622</v>
      </c>
      <c r="F457" s="74" t="s">
        <v>1623</v>
      </c>
      <c r="G457" s="74" t="s">
        <v>744</v>
      </c>
      <c r="H457" s="74" t="s">
        <v>1065</v>
      </c>
      <c r="I457" s="74">
        <v>5</v>
      </c>
      <c r="J457" s="75">
        <v>4</v>
      </c>
      <c r="K457" s="74" t="s">
        <v>1126</v>
      </c>
      <c r="L457" s="75" t="s">
        <v>1127</v>
      </c>
      <c r="M457" s="75" t="s">
        <v>1128</v>
      </c>
      <c r="N457" s="74" t="s">
        <v>1146</v>
      </c>
      <c r="O457" s="74" t="s">
        <v>789</v>
      </c>
      <c r="P457" s="74" t="s">
        <v>721</v>
      </c>
      <c r="Q457" s="74" t="s">
        <v>1577</v>
      </c>
      <c r="R457" s="74" t="s">
        <v>1578</v>
      </c>
      <c r="S457" s="77" t="s">
        <v>1624</v>
      </c>
    </row>
    <row r="458" spans="1:19" ht="70.150000000000006" customHeight="1">
      <c r="A458" s="75" t="s">
        <v>1621</v>
      </c>
      <c r="B458" s="74" t="s">
        <v>527</v>
      </c>
      <c r="C458" s="74" t="s">
        <v>1572</v>
      </c>
      <c r="D458" s="74" t="s">
        <v>1485</v>
      </c>
      <c r="E458" s="74" t="s">
        <v>1622</v>
      </c>
      <c r="F458" s="74" t="s">
        <v>1623</v>
      </c>
      <c r="G458" s="74" t="s">
        <v>744</v>
      </c>
      <c r="H458" s="74" t="s">
        <v>1065</v>
      </c>
      <c r="I458" s="74">
        <v>5</v>
      </c>
      <c r="J458" s="75">
        <v>47</v>
      </c>
      <c r="K458" s="74" t="s">
        <v>1613</v>
      </c>
      <c r="L458" s="75" t="s">
        <v>1130</v>
      </c>
      <c r="M458" s="75" t="s">
        <v>1614</v>
      </c>
      <c r="N458" s="74" t="s">
        <v>1146</v>
      </c>
      <c r="O458" s="74" t="s">
        <v>789</v>
      </c>
      <c r="P458" s="74" t="s">
        <v>721</v>
      </c>
      <c r="Q458" s="74" t="s">
        <v>1577</v>
      </c>
      <c r="R458" s="74" t="s">
        <v>1578</v>
      </c>
      <c r="S458" s="77" t="s">
        <v>1624</v>
      </c>
    </row>
    <row r="459" spans="1:19" ht="70.150000000000006" customHeight="1">
      <c r="A459" s="75" t="s">
        <v>1621</v>
      </c>
      <c r="B459" s="74" t="s">
        <v>527</v>
      </c>
      <c r="C459" s="74" t="s">
        <v>1572</v>
      </c>
      <c r="D459" s="74" t="s">
        <v>1485</v>
      </c>
      <c r="E459" s="74" t="s">
        <v>1622</v>
      </c>
      <c r="F459" s="74" t="s">
        <v>1623</v>
      </c>
      <c r="G459" s="74" t="s">
        <v>744</v>
      </c>
      <c r="H459" s="74" t="s">
        <v>1065</v>
      </c>
      <c r="I459" s="74">
        <v>5</v>
      </c>
      <c r="J459" s="75">
        <v>7</v>
      </c>
      <c r="K459" s="74" t="s">
        <v>1173</v>
      </c>
      <c r="L459" s="75" t="s">
        <v>999</v>
      </c>
      <c r="M459" s="75" t="s">
        <v>1174</v>
      </c>
      <c r="N459" s="74" t="s">
        <v>1146</v>
      </c>
      <c r="O459" s="74" t="s">
        <v>789</v>
      </c>
      <c r="P459" s="74" t="s">
        <v>721</v>
      </c>
      <c r="Q459" s="74" t="s">
        <v>1577</v>
      </c>
      <c r="R459" s="74" t="s">
        <v>1578</v>
      </c>
      <c r="S459" s="77" t="s">
        <v>1624</v>
      </c>
    </row>
    <row r="460" spans="1:19" ht="70.150000000000006" customHeight="1">
      <c r="A460" s="75" t="s">
        <v>651</v>
      </c>
      <c r="B460" s="74" t="s">
        <v>527</v>
      </c>
      <c r="C460" s="74" t="s">
        <v>1572</v>
      </c>
      <c r="D460" s="74" t="s">
        <v>1485</v>
      </c>
      <c r="E460" s="74" t="s">
        <v>1625</v>
      </c>
      <c r="F460" s="74" t="s">
        <v>1626</v>
      </c>
      <c r="G460" s="74" t="s">
        <v>744</v>
      </c>
      <c r="H460" s="74" t="s">
        <v>1065</v>
      </c>
      <c r="I460" s="74">
        <v>5</v>
      </c>
      <c r="J460" s="75">
        <v>13</v>
      </c>
      <c r="K460" s="74" t="s">
        <v>1537</v>
      </c>
      <c r="L460" s="75" t="s">
        <v>787</v>
      </c>
      <c r="M460" s="75" t="s">
        <v>1538</v>
      </c>
      <c r="N460" s="74" t="s">
        <v>1146</v>
      </c>
      <c r="O460" s="74" t="s">
        <v>789</v>
      </c>
      <c r="P460" s="74" t="s">
        <v>721</v>
      </c>
      <c r="Q460" s="74" t="s">
        <v>722</v>
      </c>
      <c r="R460" s="74" t="s">
        <v>722</v>
      </c>
      <c r="S460" s="77" t="s">
        <v>1627</v>
      </c>
    </row>
    <row r="461" spans="1:19" ht="70.150000000000006" customHeight="1">
      <c r="A461" s="75" t="s">
        <v>651</v>
      </c>
      <c r="B461" s="74" t="s">
        <v>527</v>
      </c>
      <c r="C461" s="74" t="s">
        <v>1572</v>
      </c>
      <c r="D461" s="74" t="s">
        <v>1485</v>
      </c>
      <c r="E461" s="74" t="s">
        <v>1625</v>
      </c>
      <c r="F461" s="74" t="s">
        <v>1626</v>
      </c>
      <c r="G461" s="74" t="s">
        <v>744</v>
      </c>
      <c r="H461" s="74" t="s">
        <v>1065</v>
      </c>
      <c r="I461" s="74">
        <v>5</v>
      </c>
      <c r="J461" s="75">
        <v>15</v>
      </c>
      <c r="K461" s="74" t="s">
        <v>1540</v>
      </c>
      <c r="L461" s="75" t="s">
        <v>791</v>
      </c>
      <c r="M461" s="75" t="s">
        <v>1541</v>
      </c>
      <c r="N461" s="74" t="s">
        <v>1146</v>
      </c>
      <c r="O461" s="74" t="s">
        <v>789</v>
      </c>
      <c r="P461" s="74" t="s">
        <v>721</v>
      </c>
      <c r="Q461" s="74" t="s">
        <v>722</v>
      </c>
      <c r="R461" s="74" t="s">
        <v>722</v>
      </c>
      <c r="S461" s="77" t="s">
        <v>1627</v>
      </c>
    </row>
    <row r="462" spans="1:19" ht="70.150000000000006" customHeight="1">
      <c r="A462" s="75" t="s">
        <v>651</v>
      </c>
      <c r="B462" s="74" t="s">
        <v>527</v>
      </c>
      <c r="C462" s="74" t="s">
        <v>1572</v>
      </c>
      <c r="D462" s="74" t="s">
        <v>1485</v>
      </c>
      <c r="E462" s="74" t="s">
        <v>1625</v>
      </c>
      <c r="F462" s="74" t="s">
        <v>1626</v>
      </c>
      <c r="G462" s="74" t="s">
        <v>744</v>
      </c>
      <c r="H462" s="74" t="s">
        <v>1065</v>
      </c>
      <c r="I462" s="74">
        <v>5</v>
      </c>
      <c r="J462" s="75">
        <v>22</v>
      </c>
      <c r="K462" s="74" t="s">
        <v>1542</v>
      </c>
      <c r="L462" s="75" t="s">
        <v>794</v>
      </c>
      <c r="M462" s="75" t="s">
        <v>1543</v>
      </c>
      <c r="N462" s="74" t="s">
        <v>1146</v>
      </c>
      <c r="O462" s="74" t="s">
        <v>789</v>
      </c>
      <c r="P462" s="74" t="s">
        <v>721</v>
      </c>
      <c r="Q462" s="74" t="s">
        <v>722</v>
      </c>
      <c r="R462" s="74" t="s">
        <v>722</v>
      </c>
      <c r="S462" s="77" t="s">
        <v>1627</v>
      </c>
    </row>
    <row r="463" spans="1:19" ht="70.150000000000006" customHeight="1">
      <c r="A463" s="75" t="s">
        <v>651</v>
      </c>
      <c r="B463" s="74" t="s">
        <v>527</v>
      </c>
      <c r="C463" s="74" t="s">
        <v>1572</v>
      </c>
      <c r="D463" s="74" t="s">
        <v>1485</v>
      </c>
      <c r="E463" s="74" t="s">
        <v>1625</v>
      </c>
      <c r="F463" s="74" t="s">
        <v>1626</v>
      </c>
      <c r="G463" s="74" t="s">
        <v>744</v>
      </c>
      <c r="H463" s="74" t="s">
        <v>1065</v>
      </c>
      <c r="I463" s="74">
        <v>5</v>
      </c>
      <c r="J463" s="75">
        <v>34</v>
      </c>
      <c r="K463" s="74" t="s">
        <v>1544</v>
      </c>
      <c r="L463" s="75" t="s">
        <v>797</v>
      </c>
      <c r="M463" s="75" t="s">
        <v>1545</v>
      </c>
      <c r="N463" s="74" t="s">
        <v>1146</v>
      </c>
      <c r="O463" s="74" t="s">
        <v>789</v>
      </c>
      <c r="P463" s="74" t="s">
        <v>721</v>
      </c>
      <c r="Q463" s="74" t="s">
        <v>722</v>
      </c>
      <c r="R463" s="74" t="s">
        <v>722</v>
      </c>
      <c r="S463" s="77" t="s">
        <v>1627</v>
      </c>
    </row>
    <row r="464" spans="1:19" ht="70.150000000000006" customHeight="1">
      <c r="A464" s="75" t="s">
        <v>651</v>
      </c>
      <c r="B464" s="74" t="s">
        <v>527</v>
      </c>
      <c r="C464" s="74" t="s">
        <v>1572</v>
      </c>
      <c r="D464" s="74" t="s">
        <v>1485</v>
      </c>
      <c r="E464" s="74" t="s">
        <v>1625</v>
      </c>
      <c r="F464" s="74" t="s">
        <v>1626</v>
      </c>
      <c r="G464" s="74" t="s">
        <v>744</v>
      </c>
      <c r="H464" s="74" t="s">
        <v>1065</v>
      </c>
      <c r="I464" s="74">
        <v>5</v>
      </c>
      <c r="J464" s="75">
        <v>24</v>
      </c>
      <c r="K464" s="74" t="s">
        <v>1546</v>
      </c>
      <c r="L464" s="75" t="s">
        <v>800</v>
      </c>
      <c r="M464" s="75" t="s">
        <v>1547</v>
      </c>
      <c r="N464" s="74" t="s">
        <v>1146</v>
      </c>
      <c r="O464" s="74" t="s">
        <v>789</v>
      </c>
      <c r="P464" s="74" t="s">
        <v>721</v>
      </c>
      <c r="Q464" s="74" t="s">
        <v>722</v>
      </c>
      <c r="R464" s="74" t="s">
        <v>722</v>
      </c>
      <c r="S464" s="77" t="s">
        <v>1627</v>
      </c>
    </row>
    <row r="465" spans="1:19" ht="70.150000000000006" customHeight="1">
      <c r="A465" s="75" t="s">
        <v>651</v>
      </c>
      <c r="B465" s="74" t="s">
        <v>527</v>
      </c>
      <c r="C465" s="74" t="s">
        <v>1572</v>
      </c>
      <c r="D465" s="74" t="s">
        <v>1485</v>
      </c>
      <c r="E465" s="74" t="s">
        <v>1625</v>
      </c>
      <c r="F465" s="74" t="s">
        <v>1626</v>
      </c>
      <c r="G465" s="74" t="s">
        <v>744</v>
      </c>
      <c r="H465" s="74" t="s">
        <v>1065</v>
      </c>
      <c r="I465" s="74">
        <v>5</v>
      </c>
      <c r="J465" s="75">
        <v>24</v>
      </c>
      <c r="K465" s="74" t="s">
        <v>1129</v>
      </c>
      <c r="L465" s="75" t="s">
        <v>1130</v>
      </c>
      <c r="M465" s="75" t="s">
        <v>1131</v>
      </c>
      <c r="N465" s="74" t="s">
        <v>1146</v>
      </c>
      <c r="O465" s="74" t="s">
        <v>789</v>
      </c>
      <c r="P465" s="74" t="s">
        <v>721</v>
      </c>
      <c r="Q465" s="74" t="s">
        <v>722</v>
      </c>
      <c r="R465" s="74" t="s">
        <v>722</v>
      </c>
      <c r="S465" s="77" t="s">
        <v>1627</v>
      </c>
    </row>
    <row r="466" spans="1:19" ht="70.150000000000006" customHeight="1">
      <c r="A466" s="75" t="s">
        <v>651</v>
      </c>
      <c r="B466" s="74" t="s">
        <v>527</v>
      </c>
      <c r="C466" s="74" t="s">
        <v>1572</v>
      </c>
      <c r="D466" s="74" t="s">
        <v>1485</v>
      </c>
      <c r="E466" s="74" t="s">
        <v>1625</v>
      </c>
      <c r="F466" s="74" t="s">
        <v>1626</v>
      </c>
      <c r="G466" s="74" t="s">
        <v>744</v>
      </c>
      <c r="H466" s="74" t="s">
        <v>1065</v>
      </c>
      <c r="I466" s="74">
        <v>5</v>
      </c>
      <c r="J466" s="75">
        <v>7</v>
      </c>
      <c r="K466" s="74" t="s">
        <v>1173</v>
      </c>
      <c r="L466" s="75" t="s">
        <v>999</v>
      </c>
      <c r="M466" s="75" t="s">
        <v>1174</v>
      </c>
      <c r="N466" s="74" t="s">
        <v>1146</v>
      </c>
      <c r="O466" s="74" t="s">
        <v>789</v>
      </c>
      <c r="P466" s="74" t="s">
        <v>721</v>
      </c>
      <c r="Q466" s="74" t="s">
        <v>722</v>
      </c>
      <c r="R466" s="74" t="s">
        <v>722</v>
      </c>
      <c r="S466" s="77" t="s">
        <v>1627</v>
      </c>
    </row>
    <row r="467" spans="1:19" ht="86.45">
      <c r="A467" s="75" t="s">
        <v>654</v>
      </c>
      <c r="B467" s="74" t="s">
        <v>527</v>
      </c>
      <c r="C467" s="74" t="s">
        <v>1484</v>
      </c>
      <c r="D467" s="74" t="s">
        <v>1485</v>
      </c>
      <c r="E467" s="74" t="s">
        <v>655</v>
      </c>
      <c r="F467" s="74" t="s">
        <v>1628</v>
      </c>
      <c r="G467" s="74" t="s">
        <v>744</v>
      </c>
      <c r="H467" s="74" t="s">
        <v>1104</v>
      </c>
      <c r="I467" s="74">
        <v>5</v>
      </c>
      <c r="J467" s="75">
        <v>38</v>
      </c>
      <c r="K467" s="74" t="s">
        <v>1629</v>
      </c>
      <c r="L467" s="75" t="s">
        <v>787</v>
      </c>
      <c r="M467" s="75" t="s">
        <v>1630</v>
      </c>
      <c r="N467" s="74" t="s">
        <v>1490</v>
      </c>
      <c r="O467" s="74" t="s">
        <v>789</v>
      </c>
      <c r="P467" s="74" t="s">
        <v>721</v>
      </c>
      <c r="Q467" s="74" t="s">
        <v>1631</v>
      </c>
      <c r="R467" s="74" t="s">
        <v>1632</v>
      </c>
      <c r="S467" s="77" t="s">
        <v>1633</v>
      </c>
    </row>
    <row r="468" spans="1:19" ht="86.45">
      <c r="A468" s="75" t="s">
        <v>654</v>
      </c>
      <c r="B468" s="74" t="s">
        <v>527</v>
      </c>
      <c r="C468" s="74" t="s">
        <v>1484</v>
      </c>
      <c r="D468" s="74" t="s">
        <v>1485</v>
      </c>
      <c r="E468" s="74" t="s">
        <v>655</v>
      </c>
      <c r="F468" s="74" t="s">
        <v>1628</v>
      </c>
      <c r="G468" s="74" t="s">
        <v>744</v>
      </c>
      <c r="H468" s="74" t="s">
        <v>1104</v>
      </c>
      <c r="I468" s="74">
        <v>5</v>
      </c>
      <c r="J468" s="75">
        <v>16</v>
      </c>
      <c r="K468" s="74" t="s">
        <v>1634</v>
      </c>
      <c r="L468" s="75" t="s">
        <v>791</v>
      </c>
      <c r="M468" s="75" t="s">
        <v>1635</v>
      </c>
      <c r="N468" s="74" t="s">
        <v>1490</v>
      </c>
      <c r="O468" s="74" t="s">
        <v>789</v>
      </c>
      <c r="P468" s="74" t="s">
        <v>721</v>
      </c>
      <c r="Q468" s="74" t="s">
        <v>1631</v>
      </c>
      <c r="R468" s="74" t="s">
        <v>1632</v>
      </c>
      <c r="S468" s="77" t="s">
        <v>1633</v>
      </c>
    </row>
    <row r="469" spans="1:19" ht="86.45">
      <c r="A469" s="75" t="s">
        <v>654</v>
      </c>
      <c r="B469" s="74" t="s">
        <v>527</v>
      </c>
      <c r="C469" s="74" t="s">
        <v>1484</v>
      </c>
      <c r="D469" s="74" t="s">
        <v>1485</v>
      </c>
      <c r="E469" s="74" t="s">
        <v>655</v>
      </c>
      <c r="F469" s="74" t="s">
        <v>1628</v>
      </c>
      <c r="G469" s="74" t="s">
        <v>744</v>
      </c>
      <c r="H469" s="74" t="s">
        <v>1104</v>
      </c>
      <c r="I469" s="74">
        <v>5</v>
      </c>
      <c r="J469" s="75">
        <v>39</v>
      </c>
      <c r="K469" s="74" t="s">
        <v>1636</v>
      </c>
      <c r="L469" s="75" t="s">
        <v>794</v>
      </c>
      <c r="M469" s="75" t="s">
        <v>1637</v>
      </c>
      <c r="N469" s="74" t="s">
        <v>1490</v>
      </c>
      <c r="O469" s="74" t="s">
        <v>789</v>
      </c>
      <c r="P469" s="74" t="s">
        <v>721</v>
      </c>
      <c r="Q469" s="74" t="s">
        <v>1631</v>
      </c>
      <c r="R469" s="74" t="s">
        <v>1632</v>
      </c>
      <c r="S469" s="77" t="s">
        <v>1633</v>
      </c>
    </row>
    <row r="470" spans="1:19" ht="86.45">
      <c r="A470" s="75" t="s">
        <v>654</v>
      </c>
      <c r="B470" s="74" t="s">
        <v>527</v>
      </c>
      <c r="C470" s="74" t="s">
        <v>1484</v>
      </c>
      <c r="D470" s="74" t="s">
        <v>1485</v>
      </c>
      <c r="E470" s="74" t="s">
        <v>655</v>
      </c>
      <c r="F470" s="74" t="s">
        <v>1628</v>
      </c>
      <c r="G470" s="74" t="s">
        <v>744</v>
      </c>
      <c r="H470" s="74" t="s">
        <v>1104</v>
      </c>
      <c r="I470" s="74">
        <v>5</v>
      </c>
      <c r="J470" s="75">
        <v>39</v>
      </c>
      <c r="K470" s="74" t="s">
        <v>1638</v>
      </c>
      <c r="L470" s="75" t="s">
        <v>797</v>
      </c>
      <c r="M470" s="75" t="s">
        <v>1639</v>
      </c>
      <c r="N470" s="74" t="s">
        <v>1490</v>
      </c>
      <c r="O470" s="74" t="s">
        <v>789</v>
      </c>
      <c r="P470" s="74" t="s">
        <v>721</v>
      </c>
      <c r="Q470" s="74" t="s">
        <v>1631</v>
      </c>
      <c r="R470" s="74" t="s">
        <v>1632</v>
      </c>
      <c r="S470" s="77" t="s">
        <v>1633</v>
      </c>
    </row>
    <row r="471" spans="1:19" ht="86.45">
      <c r="A471" s="75" t="s">
        <v>654</v>
      </c>
      <c r="B471" s="74" t="s">
        <v>527</v>
      </c>
      <c r="C471" s="74" t="s">
        <v>1484</v>
      </c>
      <c r="D471" s="74" t="s">
        <v>1485</v>
      </c>
      <c r="E471" s="74" t="s">
        <v>655</v>
      </c>
      <c r="F471" s="74" t="s">
        <v>1628</v>
      </c>
      <c r="G471" s="74" t="s">
        <v>744</v>
      </c>
      <c r="H471" s="74" t="s">
        <v>1104</v>
      </c>
      <c r="I471" s="74">
        <v>5</v>
      </c>
      <c r="J471" s="75">
        <v>35</v>
      </c>
      <c r="K471" s="74" t="s">
        <v>1640</v>
      </c>
      <c r="L471" s="75" t="s">
        <v>800</v>
      </c>
      <c r="M471" s="75" t="s">
        <v>1641</v>
      </c>
      <c r="N471" s="74" t="s">
        <v>1490</v>
      </c>
      <c r="O471" s="74" t="s">
        <v>789</v>
      </c>
      <c r="P471" s="74" t="s">
        <v>721</v>
      </c>
      <c r="Q471" s="74" t="s">
        <v>1631</v>
      </c>
      <c r="R471" s="74" t="s">
        <v>1632</v>
      </c>
      <c r="S471" s="77" t="s">
        <v>1633</v>
      </c>
    </row>
    <row r="472" spans="1:19" ht="86.45">
      <c r="A472" s="75" t="s">
        <v>654</v>
      </c>
      <c r="B472" s="74" t="s">
        <v>527</v>
      </c>
      <c r="C472" s="74" t="s">
        <v>1484</v>
      </c>
      <c r="D472" s="74" t="s">
        <v>1485</v>
      </c>
      <c r="E472" s="74" t="s">
        <v>655</v>
      </c>
      <c r="F472" s="74" t="s">
        <v>1628</v>
      </c>
      <c r="G472" s="74" t="s">
        <v>744</v>
      </c>
      <c r="H472" s="74" t="s">
        <v>1104</v>
      </c>
      <c r="I472" s="74">
        <v>5</v>
      </c>
      <c r="J472" s="75">
        <v>16</v>
      </c>
      <c r="K472" s="74" t="s">
        <v>1642</v>
      </c>
      <c r="L472" s="75" t="s">
        <v>803</v>
      </c>
      <c r="M472" s="75" t="s">
        <v>1643</v>
      </c>
      <c r="N472" s="74" t="s">
        <v>1490</v>
      </c>
      <c r="O472" s="74" t="s">
        <v>789</v>
      </c>
      <c r="P472" s="74" t="s">
        <v>721</v>
      </c>
      <c r="Q472" s="74" t="s">
        <v>1631</v>
      </c>
      <c r="R472" s="74" t="s">
        <v>1632</v>
      </c>
      <c r="S472" s="77" t="s">
        <v>1633</v>
      </c>
    </row>
    <row r="473" spans="1:19" ht="86.45">
      <c r="A473" s="75" t="s">
        <v>654</v>
      </c>
      <c r="B473" s="74" t="s">
        <v>527</v>
      </c>
      <c r="C473" s="74" t="s">
        <v>1484</v>
      </c>
      <c r="D473" s="74" t="s">
        <v>1485</v>
      </c>
      <c r="E473" s="74" t="s">
        <v>655</v>
      </c>
      <c r="F473" s="74" t="s">
        <v>1628</v>
      </c>
      <c r="G473" s="74" t="s">
        <v>744</v>
      </c>
      <c r="H473" s="74" t="s">
        <v>1104</v>
      </c>
      <c r="I473" s="74">
        <v>5</v>
      </c>
      <c r="J473" s="75">
        <v>25</v>
      </c>
      <c r="K473" s="74" t="s">
        <v>1644</v>
      </c>
      <c r="L473" s="75" t="s">
        <v>806</v>
      </c>
      <c r="M473" s="75" t="s">
        <v>1645</v>
      </c>
      <c r="N473" s="74" t="s">
        <v>1490</v>
      </c>
      <c r="O473" s="74" t="s">
        <v>789</v>
      </c>
      <c r="P473" s="74" t="s">
        <v>721</v>
      </c>
      <c r="Q473" s="74" t="s">
        <v>1631</v>
      </c>
      <c r="R473" s="74" t="s">
        <v>1632</v>
      </c>
      <c r="S473" s="77" t="s">
        <v>1633</v>
      </c>
    </row>
    <row r="474" spans="1:19" ht="86.45">
      <c r="A474" s="75" t="s">
        <v>654</v>
      </c>
      <c r="B474" s="74" t="s">
        <v>527</v>
      </c>
      <c r="C474" s="74" t="s">
        <v>1484</v>
      </c>
      <c r="D474" s="74" t="s">
        <v>1485</v>
      </c>
      <c r="E474" s="74" t="s">
        <v>655</v>
      </c>
      <c r="F474" s="74" t="s">
        <v>1628</v>
      </c>
      <c r="G474" s="74" t="s">
        <v>744</v>
      </c>
      <c r="H474" s="74" t="s">
        <v>1104</v>
      </c>
      <c r="I474" s="74">
        <v>5</v>
      </c>
      <c r="J474" s="75">
        <v>167</v>
      </c>
      <c r="K474" s="74" t="s">
        <v>1646</v>
      </c>
      <c r="L474" s="75" t="s">
        <v>809</v>
      </c>
      <c r="M474" s="75" t="s">
        <v>1647</v>
      </c>
      <c r="N474" s="74" t="s">
        <v>1490</v>
      </c>
      <c r="O474" s="74" t="s">
        <v>789</v>
      </c>
      <c r="P474" s="74" t="s">
        <v>721</v>
      </c>
      <c r="Q474" s="74" t="s">
        <v>1631</v>
      </c>
      <c r="R474" s="74" t="s">
        <v>1632</v>
      </c>
      <c r="S474" s="77" t="s">
        <v>1633</v>
      </c>
    </row>
    <row r="475" spans="1:19" ht="86.45">
      <c r="A475" s="75" t="s">
        <v>654</v>
      </c>
      <c r="B475" s="74" t="s">
        <v>527</v>
      </c>
      <c r="C475" s="74" t="s">
        <v>1484</v>
      </c>
      <c r="D475" s="74" t="s">
        <v>1485</v>
      </c>
      <c r="E475" s="74" t="s">
        <v>655</v>
      </c>
      <c r="F475" s="74" t="s">
        <v>1628</v>
      </c>
      <c r="G475" s="74" t="s">
        <v>744</v>
      </c>
      <c r="H475" s="74" t="s">
        <v>1104</v>
      </c>
      <c r="I475" s="74">
        <v>5</v>
      </c>
      <c r="J475" s="75">
        <v>67</v>
      </c>
      <c r="K475" s="74" t="s">
        <v>1648</v>
      </c>
      <c r="L475" s="75" t="s">
        <v>812</v>
      </c>
      <c r="M475" s="75" t="s">
        <v>1649</v>
      </c>
      <c r="N475" s="74" t="s">
        <v>1490</v>
      </c>
      <c r="O475" s="74" t="s">
        <v>789</v>
      </c>
      <c r="P475" s="74" t="s">
        <v>721</v>
      </c>
      <c r="Q475" s="74" t="s">
        <v>1631</v>
      </c>
      <c r="R475" s="74" t="s">
        <v>1632</v>
      </c>
      <c r="S475" s="77" t="s">
        <v>1633</v>
      </c>
    </row>
    <row r="476" spans="1:19" ht="86.45">
      <c r="A476" s="75" t="s">
        <v>654</v>
      </c>
      <c r="B476" s="74" t="s">
        <v>527</v>
      </c>
      <c r="C476" s="74" t="s">
        <v>1484</v>
      </c>
      <c r="D476" s="74" t="s">
        <v>1485</v>
      </c>
      <c r="E476" s="74" t="s">
        <v>655</v>
      </c>
      <c r="F476" s="74" t="s">
        <v>1628</v>
      </c>
      <c r="G476" s="74" t="s">
        <v>744</v>
      </c>
      <c r="H476" s="74" t="s">
        <v>1104</v>
      </c>
      <c r="I476" s="74">
        <v>5</v>
      </c>
      <c r="J476" s="75">
        <v>36</v>
      </c>
      <c r="K476" s="74" t="s">
        <v>1650</v>
      </c>
      <c r="L476" s="75" t="s">
        <v>815</v>
      </c>
      <c r="M476" s="75" t="s">
        <v>1651</v>
      </c>
      <c r="N476" s="74" t="s">
        <v>1490</v>
      </c>
      <c r="O476" s="74" t="s">
        <v>789</v>
      </c>
      <c r="P476" s="74" t="s">
        <v>721</v>
      </c>
      <c r="Q476" s="74" t="s">
        <v>1631</v>
      </c>
      <c r="R476" s="74" t="s">
        <v>1632</v>
      </c>
      <c r="S476" s="77" t="s">
        <v>1633</v>
      </c>
    </row>
    <row r="477" spans="1:19" ht="86.45">
      <c r="A477" s="75" t="s">
        <v>654</v>
      </c>
      <c r="B477" s="74" t="s">
        <v>527</v>
      </c>
      <c r="C477" s="74" t="s">
        <v>1484</v>
      </c>
      <c r="D477" s="74" t="s">
        <v>1485</v>
      </c>
      <c r="E477" s="74" t="s">
        <v>655</v>
      </c>
      <c r="F477" s="74" t="s">
        <v>1628</v>
      </c>
      <c r="G477" s="74" t="s">
        <v>744</v>
      </c>
      <c r="H477" s="74" t="s">
        <v>1104</v>
      </c>
      <c r="I477" s="74">
        <v>5</v>
      </c>
      <c r="J477" s="75">
        <v>60</v>
      </c>
      <c r="K477" s="74" t="s">
        <v>1652</v>
      </c>
      <c r="L477" s="75" t="s">
        <v>818</v>
      </c>
      <c r="M477" s="75" t="s">
        <v>1653</v>
      </c>
      <c r="N477" s="74" t="s">
        <v>1490</v>
      </c>
      <c r="O477" s="74" t="s">
        <v>789</v>
      </c>
      <c r="P477" s="74" t="s">
        <v>721</v>
      </c>
      <c r="Q477" s="74" t="s">
        <v>1631</v>
      </c>
      <c r="R477" s="74" t="s">
        <v>1632</v>
      </c>
      <c r="S477" s="77" t="s">
        <v>1633</v>
      </c>
    </row>
    <row r="478" spans="1:19" ht="86.45">
      <c r="A478" s="75" t="s">
        <v>654</v>
      </c>
      <c r="B478" s="74" t="s">
        <v>527</v>
      </c>
      <c r="C478" s="74" t="s">
        <v>1484</v>
      </c>
      <c r="D478" s="74" t="s">
        <v>1485</v>
      </c>
      <c r="E478" s="74" t="s">
        <v>655</v>
      </c>
      <c r="F478" s="74" t="s">
        <v>1628</v>
      </c>
      <c r="G478" s="74" t="s">
        <v>744</v>
      </c>
      <c r="H478" s="74" t="s">
        <v>1104</v>
      </c>
      <c r="I478" s="74">
        <v>5</v>
      </c>
      <c r="J478" s="75">
        <v>56</v>
      </c>
      <c r="K478" s="74" t="s">
        <v>1654</v>
      </c>
      <c r="L478" s="75" t="s">
        <v>821</v>
      </c>
      <c r="M478" s="75" t="s">
        <v>1655</v>
      </c>
      <c r="N478" s="74" t="s">
        <v>1490</v>
      </c>
      <c r="O478" s="74" t="s">
        <v>789</v>
      </c>
      <c r="P478" s="74" t="s">
        <v>721</v>
      </c>
      <c r="Q478" s="74" t="s">
        <v>1631</v>
      </c>
      <c r="R478" s="74" t="s">
        <v>1632</v>
      </c>
      <c r="S478" s="77" t="s">
        <v>1633</v>
      </c>
    </row>
    <row r="479" spans="1:19" ht="86.45">
      <c r="A479" s="75" t="s">
        <v>654</v>
      </c>
      <c r="B479" s="74" t="s">
        <v>527</v>
      </c>
      <c r="C479" s="74" t="s">
        <v>1484</v>
      </c>
      <c r="D479" s="74" t="s">
        <v>1485</v>
      </c>
      <c r="E479" s="74" t="s">
        <v>655</v>
      </c>
      <c r="F479" s="74" t="s">
        <v>1628</v>
      </c>
      <c r="G479" s="74" t="s">
        <v>744</v>
      </c>
      <c r="H479" s="74" t="s">
        <v>1104</v>
      </c>
      <c r="I479" s="74">
        <v>5</v>
      </c>
      <c r="J479" s="75">
        <v>16</v>
      </c>
      <c r="K479" s="74" t="s">
        <v>1656</v>
      </c>
      <c r="L479" s="75" t="s">
        <v>824</v>
      </c>
      <c r="M479" s="75" t="s">
        <v>1657</v>
      </c>
      <c r="N479" s="74" t="s">
        <v>1490</v>
      </c>
      <c r="O479" s="74" t="s">
        <v>789</v>
      </c>
      <c r="P479" s="74" t="s">
        <v>721</v>
      </c>
      <c r="Q479" s="74" t="s">
        <v>1631</v>
      </c>
      <c r="R479" s="74" t="s">
        <v>1632</v>
      </c>
      <c r="S479" s="77" t="s">
        <v>1633</v>
      </c>
    </row>
    <row r="480" spans="1:19" ht="86.45">
      <c r="A480" s="75" t="s">
        <v>654</v>
      </c>
      <c r="B480" s="74" t="s">
        <v>527</v>
      </c>
      <c r="C480" s="74" t="s">
        <v>1484</v>
      </c>
      <c r="D480" s="74" t="s">
        <v>1485</v>
      </c>
      <c r="E480" s="74" t="s">
        <v>655</v>
      </c>
      <c r="F480" s="74" t="s">
        <v>1628</v>
      </c>
      <c r="G480" s="74" t="s">
        <v>744</v>
      </c>
      <c r="H480" s="74" t="s">
        <v>1104</v>
      </c>
      <c r="I480" s="74">
        <v>5</v>
      </c>
      <c r="J480" s="75">
        <v>18</v>
      </c>
      <c r="K480" s="74" t="s">
        <v>1658</v>
      </c>
      <c r="L480" s="75" t="s">
        <v>827</v>
      </c>
      <c r="M480" s="75" t="s">
        <v>1659</v>
      </c>
      <c r="N480" s="74" t="s">
        <v>1490</v>
      </c>
      <c r="O480" s="74" t="s">
        <v>789</v>
      </c>
      <c r="P480" s="74" t="s">
        <v>721</v>
      </c>
      <c r="Q480" s="74" t="s">
        <v>1631</v>
      </c>
      <c r="R480" s="74" t="s">
        <v>1632</v>
      </c>
      <c r="S480" s="77" t="s">
        <v>1633</v>
      </c>
    </row>
    <row r="481" spans="1:19" ht="86.45">
      <c r="A481" s="75" t="s">
        <v>654</v>
      </c>
      <c r="B481" s="74" t="s">
        <v>527</v>
      </c>
      <c r="C481" s="74" t="s">
        <v>1484</v>
      </c>
      <c r="D481" s="74" t="s">
        <v>1485</v>
      </c>
      <c r="E481" s="74" t="s">
        <v>655</v>
      </c>
      <c r="F481" s="74" t="s">
        <v>1628</v>
      </c>
      <c r="G481" s="74" t="s">
        <v>744</v>
      </c>
      <c r="H481" s="74" t="s">
        <v>1104</v>
      </c>
      <c r="I481" s="74">
        <v>5</v>
      </c>
      <c r="J481" s="75">
        <v>17</v>
      </c>
      <c r="K481" s="74" t="s">
        <v>1660</v>
      </c>
      <c r="L481" s="75" t="s">
        <v>830</v>
      </c>
      <c r="M481" s="75" t="s">
        <v>1661</v>
      </c>
      <c r="N481" s="74" t="s">
        <v>1490</v>
      </c>
      <c r="O481" s="74" t="s">
        <v>789</v>
      </c>
      <c r="P481" s="74" t="s">
        <v>721</v>
      </c>
      <c r="Q481" s="74" t="s">
        <v>1631</v>
      </c>
      <c r="R481" s="74" t="s">
        <v>1632</v>
      </c>
      <c r="S481" s="77" t="s">
        <v>1633</v>
      </c>
    </row>
    <row r="482" spans="1:19" ht="86.45">
      <c r="A482" s="75" t="s">
        <v>654</v>
      </c>
      <c r="B482" s="74" t="s">
        <v>527</v>
      </c>
      <c r="C482" s="74" t="s">
        <v>1484</v>
      </c>
      <c r="D482" s="74" t="s">
        <v>1485</v>
      </c>
      <c r="E482" s="74" t="s">
        <v>655</v>
      </c>
      <c r="F482" s="74" t="s">
        <v>1628</v>
      </c>
      <c r="G482" s="74" t="s">
        <v>744</v>
      </c>
      <c r="H482" s="74" t="s">
        <v>1104</v>
      </c>
      <c r="I482" s="74">
        <v>5</v>
      </c>
      <c r="J482" s="75">
        <v>4</v>
      </c>
      <c r="K482" s="74" t="s">
        <v>1126</v>
      </c>
      <c r="L482" s="75" t="s">
        <v>1127</v>
      </c>
      <c r="M482" s="75" t="s">
        <v>1128</v>
      </c>
      <c r="N482" s="74" t="s">
        <v>1490</v>
      </c>
      <c r="O482" s="74" t="s">
        <v>789</v>
      </c>
      <c r="P482" s="74" t="s">
        <v>721</v>
      </c>
      <c r="Q482" s="74" t="s">
        <v>1631</v>
      </c>
      <c r="R482" s="74" t="s">
        <v>1632</v>
      </c>
      <c r="S482" s="77" t="s">
        <v>1633</v>
      </c>
    </row>
    <row r="483" spans="1:19" ht="86.45">
      <c r="A483" s="75" t="s">
        <v>654</v>
      </c>
      <c r="B483" s="74" t="s">
        <v>527</v>
      </c>
      <c r="C483" s="74" t="s">
        <v>1484</v>
      </c>
      <c r="D483" s="74" t="s">
        <v>1485</v>
      </c>
      <c r="E483" s="74" t="s">
        <v>655</v>
      </c>
      <c r="F483" s="74" t="s">
        <v>1628</v>
      </c>
      <c r="G483" s="74" t="s">
        <v>744</v>
      </c>
      <c r="H483" s="74" t="s">
        <v>1104</v>
      </c>
      <c r="I483" s="74">
        <v>5</v>
      </c>
      <c r="J483" s="75">
        <v>50</v>
      </c>
      <c r="K483" s="74" t="s">
        <v>1662</v>
      </c>
      <c r="L483" s="75" t="s">
        <v>1130</v>
      </c>
      <c r="M483" s="75" t="s">
        <v>1663</v>
      </c>
      <c r="N483" s="74" t="s">
        <v>1490</v>
      </c>
      <c r="O483" s="74" t="s">
        <v>789</v>
      </c>
      <c r="P483" s="74" t="s">
        <v>721</v>
      </c>
      <c r="Q483" s="74" t="s">
        <v>1631</v>
      </c>
      <c r="R483" s="74" t="s">
        <v>1632</v>
      </c>
      <c r="S483" s="77" t="s">
        <v>1633</v>
      </c>
    </row>
    <row r="484" spans="1:19" ht="86.45">
      <c r="A484" s="75" t="s">
        <v>654</v>
      </c>
      <c r="B484" s="74" t="s">
        <v>527</v>
      </c>
      <c r="C484" s="74" t="s">
        <v>1484</v>
      </c>
      <c r="D484" s="74" t="s">
        <v>1485</v>
      </c>
      <c r="E484" s="74" t="s">
        <v>655</v>
      </c>
      <c r="F484" s="74" t="s">
        <v>1628</v>
      </c>
      <c r="G484" s="74" t="s">
        <v>744</v>
      </c>
      <c r="H484" s="74" t="s">
        <v>1104</v>
      </c>
      <c r="I484" s="74">
        <v>5</v>
      </c>
      <c r="J484" s="75">
        <v>7</v>
      </c>
      <c r="K484" s="74" t="s">
        <v>1173</v>
      </c>
      <c r="L484" s="75" t="s">
        <v>999</v>
      </c>
      <c r="M484" s="75" t="s">
        <v>1174</v>
      </c>
      <c r="N484" s="74" t="s">
        <v>1490</v>
      </c>
      <c r="O484" s="74" t="s">
        <v>789</v>
      </c>
      <c r="P484" s="74" t="s">
        <v>721</v>
      </c>
      <c r="Q484" s="74" t="s">
        <v>1631</v>
      </c>
      <c r="R484" s="74" t="s">
        <v>1632</v>
      </c>
      <c r="S484" s="77" t="s">
        <v>1633</v>
      </c>
    </row>
    <row r="485" spans="1:19" ht="86.45">
      <c r="A485" s="75" t="s">
        <v>657</v>
      </c>
      <c r="B485" s="74" t="s">
        <v>527</v>
      </c>
      <c r="C485" s="74" t="s">
        <v>1484</v>
      </c>
      <c r="D485" s="74" t="s">
        <v>1485</v>
      </c>
      <c r="E485" s="74" t="s">
        <v>658</v>
      </c>
      <c r="F485" s="74" t="s">
        <v>1664</v>
      </c>
      <c r="G485" s="74" t="s">
        <v>744</v>
      </c>
      <c r="H485" s="74" t="s">
        <v>1104</v>
      </c>
      <c r="I485" s="74">
        <v>5</v>
      </c>
      <c r="J485" s="75">
        <v>38</v>
      </c>
      <c r="K485" s="74" t="s">
        <v>1629</v>
      </c>
      <c r="L485" s="75" t="s">
        <v>787</v>
      </c>
      <c r="M485" s="75" t="s">
        <v>1630</v>
      </c>
      <c r="N485" s="74" t="s">
        <v>1146</v>
      </c>
      <c r="O485" s="74" t="s">
        <v>789</v>
      </c>
      <c r="P485" s="74" t="s">
        <v>721</v>
      </c>
      <c r="Q485" s="74" t="s">
        <v>1631</v>
      </c>
      <c r="R485" s="74" t="s">
        <v>1632</v>
      </c>
      <c r="S485" s="77" t="s">
        <v>1665</v>
      </c>
    </row>
    <row r="486" spans="1:19" ht="86.45">
      <c r="A486" s="75" t="s">
        <v>657</v>
      </c>
      <c r="B486" s="74" t="s">
        <v>527</v>
      </c>
      <c r="C486" s="74" t="s">
        <v>1484</v>
      </c>
      <c r="D486" s="74" t="s">
        <v>1485</v>
      </c>
      <c r="E486" s="74" t="s">
        <v>658</v>
      </c>
      <c r="F486" s="74" t="s">
        <v>1664</v>
      </c>
      <c r="G486" s="74" t="s">
        <v>744</v>
      </c>
      <c r="H486" s="74" t="s">
        <v>1104</v>
      </c>
      <c r="I486" s="74">
        <v>5</v>
      </c>
      <c r="J486" s="75">
        <v>16</v>
      </c>
      <c r="K486" s="74" t="s">
        <v>1634</v>
      </c>
      <c r="L486" s="75" t="s">
        <v>791</v>
      </c>
      <c r="M486" s="75" t="s">
        <v>1635</v>
      </c>
      <c r="N486" s="74" t="s">
        <v>1146</v>
      </c>
      <c r="O486" s="74" t="s">
        <v>789</v>
      </c>
      <c r="P486" s="74" t="s">
        <v>721</v>
      </c>
      <c r="Q486" s="74" t="s">
        <v>1631</v>
      </c>
      <c r="R486" s="74" t="s">
        <v>1632</v>
      </c>
      <c r="S486" s="77" t="s">
        <v>1665</v>
      </c>
    </row>
    <row r="487" spans="1:19" ht="86.45">
      <c r="A487" s="75" t="s">
        <v>657</v>
      </c>
      <c r="B487" s="74" t="s">
        <v>527</v>
      </c>
      <c r="C487" s="74" t="s">
        <v>1484</v>
      </c>
      <c r="D487" s="74" t="s">
        <v>1485</v>
      </c>
      <c r="E487" s="74" t="s">
        <v>658</v>
      </c>
      <c r="F487" s="74" t="s">
        <v>1664</v>
      </c>
      <c r="G487" s="74" t="s">
        <v>744</v>
      </c>
      <c r="H487" s="74" t="s">
        <v>1104</v>
      </c>
      <c r="I487" s="74">
        <v>5</v>
      </c>
      <c r="J487" s="75">
        <v>39</v>
      </c>
      <c r="K487" s="74" t="s">
        <v>1636</v>
      </c>
      <c r="L487" s="75" t="s">
        <v>794</v>
      </c>
      <c r="M487" s="75" t="s">
        <v>1637</v>
      </c>
      <c r="N487" s="74" t="s">
        <v>1146</v>
      </c>
      <c r="O487" s="74" t="s">
        <v>789</v>
      </c>
      <c r="P487" s="74" t="s">
        <v>721</v>
      </c>
      <c r="Q487" s="74" t="s">
        <v>1631</v>
      </c>
      <c r="R487" s="74" t="s">
        <v>1632</v>
      </c>
      <c r="S487" s="77" t="s">
        <v>1665</v>
      </c>
    </row>
    <row r="488" spans="1:19" ht="86.45">
      <c r="A488" s="75" t="s">
        <v>657</v>
      </c>
      <c r="B488" s="74" t="s">
        <v>527</v>
      </c>
      <c r="C488" s="74" t="s">
        <v>1484</v>
      </c>
      <c r="D488" s="74" t="s">
        <v>1485</v>
      </c>
      <c r="E488" s="74" t="s">
        <v>658</v>
      </c>
      <c r="F488" s="74" t="s">
        <v>1664</v>
      </c>
      <c r="G488" s="74" t="s">
        <v>744</v>
      </c>
      <c r="H488" s="74" t="s">
        <v>1104</v>
      </c>
      <c r="I488" s="74">
        <v>5</v>
      </c>
      <c r="J488" s="75">
        <v>39</v>
      </c>
      <c r="K488" s="74" t="s">
        <v>1638</v>
      </c>
      <c r="L488" s="75" t="s">
        <v>797</v>
      </c>
      <c r="M488" s="75" t="s">
        <v>1639</v>
      </c>
      <c r="N488" s="74" t="s">
        <v>1146</v>
      </c>
      <c r="O488" s="74" t="s">
        <v>789</v>
      </c>
      <c r="P488" s="74" t="s">
        <v>721</v>
      </c>
      <c r="Q488" s="74" t="s">
        <v>1631</v>
      </c>
      <c r="R488" s="74" t="s">
        <v>1632</v>
      </c>
      <c r="S488" s="77" t="s">
        <v>1665</v>
      </c>
    </row>
    <row r="489" spans="1:19" ht="86.45">
      <c r="A489" s="75" t="s">
        <v>657</v>
      </c>
      <c r="B489" s="74" t="s">
        <v>527</v>
      </c>
      <c r="C489" s="74" t="s">
        <v>1484</v>
      </c>
      <c r="D489" s="74" t="s">
        <v>1485</v>
      </c>
      <c r="E489" s="74" t="s">
        <v>658</v>
      </c>
      <c r="F489" s="74" t="s">
        <v>1664</v>
      </c>
      <c r="G489" s="74" t="s">
        <v>744</v>
      </c>
      <c r="H489" s="74" t="s">
        <v>1104</v>
      </c>
      <c r="I489" s="74">
        <v>5</v>
      </c>
      <c r="J489" s="75">
        <v>35</v>
      </c>
      <c r="K489" s="74" t="s">
        <v>1640</v>
      </c>
      <c r="L489" s="75" t="s">
        <v>800</v>
      </c>
      <c r="M489" s="75" t="s">
        <v>1641</v>
      </c>
      <c r="N489" s="74" t="s">
        <v>1146</v>
      </c>
      <c r="O489" s="74" t="s">
        <v>789</v>
      </c>
      <c r="P489" s="74" t="s">
        <v>721</v>
      </c>
      <c r="Q489" s="74" t="s">
        <v>1631</v>
      </c>
      <c r="R489" s="74" t="s">
        <v>1632</v>
      </c>
      <c r="S489" s="77" t="s">
        <v>1665</v>
      </c>
    </row>
    <row r="490" spans="1:19" ht="86.45">
      <c r="A490" s="75" t="s">
        <v>657</v>
      </c>
      <c r="B490" s="74" t="s">
        <v>527</v>
      </c>
      <c r="C490" s="74" t="s">
        <v>1484</v>
      </c>
      <c r="D490" s="74" t="s">
        <v>1485</v>
      </c>
      <c r="E490" s="74" t="s">
        <v>658</v>
      </c>
      <c r="F490" s="74" t="s">
        <v>1664</v>
      </c>
      <c r="G490" s="74" t="s">
        <v>744</v>
      </c>
      <c r="H490" s="74" t="s">
        <v>1104</v>
      </c>
      <c r="I490" s="74">
        <v>5</v>
      </c>
      <c r="J490" s="75">
        <v>16</v>
      </c>
      <c r="K490" s="74" t="s">
        <v>1642</v>
      </c>
      <c r="L490" s="75" t="s">
        <v>803</v>
      </c>
      <c r="M490" s="75" t="s">
        <v>1643</v>
      </c>
      <c r="N490" s="74" t="s">
        <v>1146</v>
      </c>
      <c r="O490" s="74" t="s">
        <v>789</v>
      </c>
      <c r="P490" s="74" t="s">
        <v>721</v>
      </c>
      <c r="Q490" s="74" t="s">
        <v>1631</v>
      </c>
      <c r="R490" s="74" t="s">
        <v>1632</v>
      </c>
      <c r="S490" s="77" t="s">
        <v>1665</v>
      </c>
    </row>
    <row r="491" spans="1:19" ht="86.45">
      <c r="A491" s="75" t="s">
        <v>657</v>
      </c>
      <c r="B491" s="74" t="s">
        <v>527</v>
      </c>
      <c r="C491" s="74" t="s">
        <v>1484</v>
      </c>
      <c r="D491" s="74" t="s">
        <v>1485</v>
      </c>
      <c r="E491" s="74" t="s">
        <v>658</v>
      </c>
      <c r="F491" s="74" t="s">
        <v>1664</v>
      </c>
      <c r="G491" s="74" t="s">
        <v>744</v>
      </c>
      <c r="H491" s="74" t="s">
        <v>1104</v>
      </c>
      <c r="I491" s="74">
        <v>5</v>
      </c>
      <c r="J491" s="75">
        <v>25</v>
      </c>
      <c r="K491" s="74" t="s">
        <v>1644</v>
      </c>
      <c r="L491" s="75" t="s">
        <v>806</v>
      </c>
      <c r="M491" s="75" t="s">
        <v>1645</v>
      </c>
      <c r="N491" s="74" t="s">
        <v>1146</v>
      </c>
      <c r="O491" s="74" t="s">
        <v>789</v>
      </c>
      <c r="P491" s="74" t="s">
        <v>721</v>
      </c>
      <c r="Q491" s="74" t="s">
        <v>1631</v>
      </c>
      <c r="R491" s="74" t="s">
        <v>1632</v>
      </c>
      <c r="S491" s="77" t="s">
        <v>1665</v>
      </c>
    </row>
    <row r="492" spans="1:19" ht="86.45">
      <c r="A492" s="75" t="s">
        <v>657</v>
      </c>
      <c r="B492" s="74" t="s">
        <v>527</v>
      </c>
      <c r="C492" s="74" t="s">
        <v>1484</v>
      </c>
      <c r="D492" s="74" t="s">
        <v>1485</v>
      </c>
      <c r="E492" s="74" t="s">
        <v>658</v>
      </c>
      <c r="F492" s="74" t="s">
        <v>1664</v>
      </c>
      <c r="G492" s="74" t="s">
        <v>744</v>
      </c>
      <c r="H492" s="74" t="s">
        <v>1104</v>
      </c>
      <c r="I492" s="74">
        <v>5</v>
      </c>
      <c r="J492" s="75">
        <v>167</v>
      </c>
      <c r="K492" s="74" t="s">
        <v>1646</v>
      </c>
      <c r="L492" s="75" t="s">
        <v>809</v>
      </c>
      <c r="M492" s="75" t="s">
        <v>1647</v>
      </c>
      <c r="N492" s="74" t="s">
        <v>1146</v>
      </c>
      <c r="O492" s="74" t="s">
        <v>789</v>
      </c>
      <c r="P492" s="74" t="s">
        <v>721</v>
      </c>
      <c r="Q492" s="74" t="s">
        <v>1631</v>
      </c>
      <c r="R492" s="74" t="s">
        <v>1632</v>
      </c>
      <c r="S492" s="77" t="s">
        <v>1665</v>
      </c>
    </row>
    <row r="493" spans="1:19" ht="86.45">
      <c r="A493" s="75" t="s">
        <v>657</v>
      </c>
      <c r="B493" s="74" t="s">
        <v>527</v>
      </c>
      <c r="C493" s="74" t="s">
        <v>1484</v>
      </c>
      <c r="D493" s="74" t="s">
        <v>1485</v>
      </c>
      <c r="E493" s="74" t="s">
        <v>658</v>
      </c>
      <c r="F493" s="74" t="s">
        <v>1664</v>
      </c>
      <c r="G493" s="74" t="s">
        <v>744</v>
      </c>
      <c r="H493" s="74" t="s">
        <v>1104</v>
      </c>
      <c r="I493" s="74">
        <v>5</v>
      </c>
      <c r="J493" s="75">
        <v>67</v>
      </c>
      <c r="K493" s="74" t="s">
        <v>1648</v>
      </c>
      <c r="L493" s="75" t="s">
        <v>812</v>
      </c>
      <c r="M493" s="75" t="s">
        <v>1649</v>
      </c>
      <c r="N493" s="74" t="s">
        <v>1146</v>
      </c>
      <c r="O493" s="74" t="s">
        <v>789</v>
      </c>
      <c r="P493" s="74" t="s">
        <v>721</v>
      </c>
      <c r="Q493" s="74" t="s">
        <v>1631</v>
      </c>
      <c r="R493" s="74" t="s">
        <v>1632</v>
      </c>
      <c r="S493" s="77" t="s">
        <v>1665</v>
      </c>
    </row>
    <row r="494" spans="1:19" ht="86.45">
      <c r="A494" s="75" t="s">
        <v>657</v>
      </c>
      <c r="B494" s="74" t="s">
        <v>527</v>
      </c>
      <c r="C494" s="74" t="s">
        <v>1484</v>
      </c>
      <c r="D494" s="74" t="s">
        <v>1485</v>
      </c>
      <c r="E494" s="74" t="s">
        <v>658</v>
      </c>
      <c r="F494" s="74" t="s">
        <v>1664</v>
      </c>
      <c r="G494" s="74" t="s">
        <v>744</v>
      </c>
      <c r="H494" s="74" t="s">
        <v>1104</v>
      </c>
      <c r="I494" s="74">
        <v>5</v>
      </c>
      <c r="J494" s="75">
        <v>36</v>
      </c>
      <c r="K494" s="74" t="s">
        <v>1650</v>
      </c>
      <c r="L494" s="75" t="s">
        <v>815</v>
      </c>
      <c r="M494" s="75" t="s">
        <v>1651</v>
      </c>
      <c r="N494" s="74" t="s">
        <v>1146</v>
      </c>
      <c r="O494" s="74" t="s">
        <v>789</v>
      </c>
      <c r="P494" s="74" t="s">
        <v>721</v>
      </c>
      <c r="Q494" s="74" t="s">
        <v>1631</v>
      </c>
      <c r="R494" s="74" t="s">
        <v>1632</v>
      </c>
      <c r="S494" s="77" t="s">
        <v>1665</v>
      </c>
    </row>
    <row r="495" spans="1:19" ht="86.45">
      <c r="A495" s="75" t="s">
        <v>657</v>
      </c>
      <c r="B495" s="74" t="s">
        <v>527</v>
      </c>
      <c r="C495" s="74" t="s">
        <v>1484</v>
      </c>
      <c r="D495" s="74" t="s">
        <v>1485</v>
      </c>
      <c r="E495" s="74" t="s">
        <v>658</v>
      </c>
      <c r="F495" s="74" t="s">
        <v>1664</v>
      </c>
      <c r="G495" s="74" t="s">
        <v>744</v>
      </c>
      <c r="H495" s="74" t="s">
        <v>1104</v>
      </c>
      <c r="I495" s="74">
        <v>5</v>
      </c>
      <c r="J495" s="75">
        <v>60</v>
      </c>
      <c r="K495" s="74" t="s">
        <v>1652</v>
      </c>
      <c r="L495" s="75" t="s">
        <v>818</v>
      </c>
      <c r="M495" s="75" t="s">
        <v>1653</v>
      </c>
      <c r="N495" s="74" t="s">
        <v>1146</v>
      </c>
      <c r="O495" s="74" t="s">
        <v>789</v>
      </c>
      <c r="P495" s="74" t="s">
        <v>721</v>
      </c>
      <c r="Q495" s="74" t="s">
        <v>1631</v>
      </c>
      <c r="R495" s="74" t="s">
        <v>1632</v>
      </c>
      <c r="S495" s="77" t="s">
        <v>1665</v>
      </c>
    </row>
    <row r="496" spans="1:19" ht="86.45">
      <c r="A496" s="75" t="s">
        <v>657</v>
      </c>
      <c r="B496" s="74" t="s">
        <v>527</v>
      </c>
      <c r="C496" s="74" t="s">
        <v>1484</v>
      </c>
      <c r="D496" s="74" t="s">
        <v>1485</v>
      </c>
      <c r="E496" s="74" t="s">
        <v>658</v>
      </c>
      <c r="F496" s="74" t="s">
        <v>1664</v>
      </c>
      <c r="G496" s="74" t="s">
        <v>744</v>
      </c>
      <c r="H496" s="74" t="s">
        <v>1104</v>
      </c>
      <c r="I496" s="74">
        <v>5</v>
      </c>
      <c r="J496" s="75">
        <v>56</v>
      </c>
      <c r="K496" s="74" t="s">
        <v>1654</v>
      </c>
      <c r="L496" s="75" t="s">
        <v>821</v>
      </c>
      <c r="M496" s="75" t="s">
        <v>1655</v>
      </c>
      <c r="N496" s="74" t="s">
        <v>1146</v>
      </c>
      <c r="O496" s="74" t="s">
        <v>789</v>
      </c>
      <c r="P496" s="74" t="s">
        <v>721</v>
      </c>
      <c r="Q496" s="74" t="s">
        <v>1631</v>
      </c>
      <c r="R496" s="74" t="s">
        <v>1632</v>
      </c>
      <c r="S496" s="77" t="s">
        <v>1665</v>
      </c>
    </row>
    <row r="497" spans="1:19" ht="86.45">
      <c r="A497" s="75" t="s">
        <v>657</v>
      </c>
      <c r="B497" s="74" t="s">
        <v>527</v>
      </c>
      <c r="C497" s="74" t="s">
        <v>1484</v>
      </c>
      <c r="D497" s="74" t="s">
        <v>1485</v>
      </c>
      <c r="E497" s="74" t="s">
        <v>658</v>
      </c>
      <c r="F497" s="74" t="s">
        <v>1664</v>
      </c>
      <c r="G497" s="74" t="s">
        <v>744</v>
      </c>
      <c r="H497" s="74" t="s">
        <v>1104</v>
      </c>
      <c r="I497" s="74">
        <v>5</v>
      </c>
      <c r="J497" s="75">
        <v>16</v>
      </c>
      <c r="K497" s="74" t="s">
        <v>1656</v>
      </c>
      <c r="L497" s="75" t="s">
        <v>824</v>
      </c>
      <c r="M497" s="75" t="s">
        <v>1657</v>
      </c>
      <c r="N497" s="74" t="s">
        <v>1146</v>
      </c>
      <c r="O497" s="74" t="s">
        <v>789</v>
      </c>
      <c r="P497" s="74" t="s">
        <v>721</v>
      </c>
      <c r="Q497" s="74" t="s">
        <v>1631</v>
      </c>
      <c r="R497" s="74" t="s">
        <v>1632</v>
      </c>
      <c r="S497" s="77" t="s">
        <v>1665</v>
      </c>
    </row>
    <row r="498" spans="1:19" ht="86.45">
      <c r="A498" s="75" t="s">
        <v>657</v>
      </c>
      <c r="B498" s="74" t="s">
        <v>527</v>
      </c>
      <c r="C498" s="74" t="s">
        <v>1484</v>
      </c>
      <c r="D498" s="74" t="s">
        <v>1485</v>
      </c>
      <c r="E498" s="74" t="s">
        <v>658</v>
      </c>
      <c r="F498" s="74" t="s">
        <v>1664</v>
      </c>
      <c r="G498" s="74" t="s">
        <v>744</v>
      </c>
      <c r="H498" s="74" t="s">
        <v>1104</v>
      </c>
      <c r="I498" s="74">
        <v>5</v>
      </c>
      <c r="J498" s="75">
        <v>18</v>
      </c>
      <c r="K498" s="74" t="s">
        <v>1658</v>
      </c>
      <c r="L498" s="75" t="s">
        <v>827</v>
      </c>
      <c r="M498" s="75" t="s">
        <v>1659</v>
      </c>
      <c r="N498" s="74" t="s">
        <v>1146</v>
      </c>
      <c r="O498" s="74" t="s">
        <v>789</v>
      </c>
      <c r="P498" s="74" t="s">
        <v>721</v>
      </c>
      <c r="Q498" s="74" t="s">
        <v>1631</v>
      </c>
      <c r="R498" s="74" t="s">
        <v>1632</v>
      </c>
      <c r="S498" s="77" t="s">
        <v>1665</v>
      </c>
    </row>
    <row r="499" spans="1:19" ht="86.45">
      <c r="A499" s="75" t="s">
        <v>657</v>
      </c>
      <c r="B499" s="74" t="s">
        <v>527</v>
      </c>
      <c r="C499" s="74" t="s">
        <v>1484</v>
      </c>
      <c r="D499" s="74" t="s">
        <v>1485</v>
      </c>
      <c r="E499" s="74" t="s">
        <v>658</v>
      </c>
      <c r="F499" s="74" t="s">
        <v>1664</v>
      </c>
      <c r="G499" s="74" t="s">
        <v>744</v>
      </c>
      <c r="H499" s="74" t="s">
        <v>1104</v>
      </c>
      <c r="I499" s="74">
        <v>5</v>
      </c>
      <c r="J499" s="75">
        <v>17</v>
      </c>
      <c r="K499" s="74" t="s">
        <v>1660</v>
      </c>
      <c r="L499" s="75" t="s">
        <v>830</v>
      </c>
      <c r="M499" s="75" t="s">
        <v>1661</v>
      </c>
      <c r="N499" s="74" t="s">
        <v>1146</v>
      </c>
      <c r="O499" s="74" t="s">
        <v>789</v>
      </c>
      <c r="P499" s="74" t="s">
        <v>721</v>
      </c>
      <c r="Q499" s="74" t="s">
        <v>1631</v>
      </c>
      <c r="R499" s="74" t="s">
        <v>1632</v>
      </c>
      <c r="S499" s="77" t="s">
        <v>1665</v>
      </c>
    </row>
    <row r="500" spans="1:19" ht="86.45">
      <c r="A500" s="75" t="s">
        <v>657</v>
      </c>
      <c r="B500" s="74" t="s">
        <v>527</v>
      </c>
      <c r="C500" s="74" t="s">
        <v>1484</v>
      </c>
      <c r="D500" s="74" t="s">
        <v>1485</v>
      </c>
      <c r="E500" s="74" t="s">
        <v>658</v>
      </c>
      <c r="F500" s="74" t="s">
        <v>1664</v>
      </c>
      <c r="G500" s="74" t="s">
        <v>744</v>
      </c>
      <c r="H500" s="74" t="s">
        <v>1104</v>
      </c>
      <c r="I500" s="74">
        <v>5</v>
      </c>
      <c r="J500" s="75">
        <v>4</v>
      </c>
      <c r="K500" s="74" t="s">
        <v>1126</v>
      </c>
      <c r="L500" s="75" t="s">
        <v>1127</v>
      </c>
      <c r="M500" s="75" t="s">
        <v>1128</v>
      </c>
      <c r="N500" s="74" t="s">
        <v>1146</v>
      </c>
      <c r="O500" s="74" t="s">
        <v>789</v>
      </c>
      <c r="P500" s="74" t="s">
        <v>721</v>
      </c>
      <c r="Q500" s="74" t="s">
        <v>1631</v>
      </c>
      <c r="R500" s="74" t="s">
        <v>1632</v>
      </c>
      <c r="S500" s="77" t="s">
        <v>1665</v>
      </c>
    </row>
    <row r="501" spans="1:19" ht="86.45">
      <c r="A501" s="75" t="s">
        <v>657</v>
      </c>
      <c r="B501" s="74" t="s">
        <v>527</v>
      </c>
      <c r="C501" s="74" t="s">
        <v>1484</v>
      </c>
      <c r="D501" s="74" t="s">
        <v>1485</v>
      </c>
      <c r="E501" s="74" t="s">
        <v>658</v>
      </c>
      <c r="F501" s="74" t="s">
        <v>1664</v>
      </c>
      <c r="G501" s="74" t="s">
        <v>744</v>
      </c>
      <c r="H501" s="74" t="s">
        <v>1104</v>
      </c>
      <c r="I501" s="74">
        <v>5</v>
      </c>
      <c r="J501" s="75">
        <v>50</v>
      </c>
      <c r="K501" s="74" t="s">
        <v>1662</v>
      </c>
      <c r="L501" s="75" t="s">
        <v>1130</v>
      </c>
      <c r="M501" s="75" t="s">
        <v>1663</v>
      </c>
      <c r="N501" s="74" t="s">
        <v>1146</v>
      </c>
      <c r="O501" s="74" t="s">
        <v>789</v>
      </c>
      <c r="P501" s="74" t="s">
        <v>721</v>
      </c>
      <c r="Q501" s="74" t="s">
        <v>1631</v>
      </c>
      <c r="R501" s="74" t="s">
        <v>1632</v>
      </c>
      <c r="S501" s="77" t="s">
        <v>1665</v>
      </c>
    </row>
    <row r="502" spans="1:19" ht="86.45">
      <c r="A502" s="75" t="s">
        <v>657</v>
      </c>
      <c r="B502" s="74" t="s">
        <v>527</v>
      </c>
      <c r="C502" s="74" t="s">
        <v>1484</v>
      </c>
      <c r="D502" s="74" t="s">
        <v>1485</v>
      </c>
      <c r="E502" s="74" t="s">
        <v>658</v>
      </c>
      <c r="F502" s="74" t="s">
        <v>1664</v>
      </c>
      <c r="G502" s="74" t="s">
        <v>744</v>
      </c>
      <c r="H502" s="74" t="s">
        <v>1104</v>
      </c>
      <c r="I502" s="74">
        <v>5</v>
      </c>
      <c r="J502" s="75">
        <v>7</v>
      </c>
      <c r="K502" s="74" t="s">
        <v>1173</v>
      </c>
      <c r="L502" s="75" t="s">
        <v>999</v>
      </c>
      <c r="M502" s="75" t="s">
        <v>1174</v>
      </c>
      <c r="N502" s="74" t="s">
        <v>1146</v>
      </c>
      <c r="O502" s="74" t="s">
        <v>789</v>
      </c>
      <c r="P502" s="74" t="s">
        <v>721</v>
      </c>
      <c r="Q502" s="74" t="s">
        <v>1631</v>
      </c>
      <c r="R502" s="74" t="s">
        <v>1632</v>
      </c>
      <c r="S502" s="77" t="s">
        <v>1665</v>
      </c>
    </row>
    <row r="503" spans="1:19" ht="86.45">
      <c r="A503" s="75" t="s">
        <v>659</v>
      </c>
      <c r="B503" s="74" t="s">
        <v>527</v>
      </c>
      <c r="C503" s="74" t="s">
        <v>1484</v>
      </c>
      <c r="D503" s="74" t="s">
        <v>1485</v>
      </c>
      <c r="E503" s="74" t="s">
        <v>1666</v>
      </c>
      <c r="F503" s="74" t="s">
        <v>1667</v>
      </c>
      <c r="G503" s="74" t="s">
        <v>744</v>
      </c>
      <c r="H503" s="74" t="s">
        <v>1104</v>
      </c>
      <c r="I503" s="74">
        <v>5</v>
      </c>
      <c r="J503" s="75">
        <v>38</v>
      </c>
      <c r="K503" s="74" t="s">
        <v>1629</v>
      </c>
      <c r="L503" s="75" t="s">
        <v>787</v>
      </c>
      <c r="M503" s="75" t="s">
        <v>1630</v>
      </c>
      <c r="N503" s="74" t="s">
        <v>1146</v>
      </c>
      <c r="O503" s="74" t="s">
        <v>789</v>
      </c>
      <c r="P503" s="74" t="s">
        <v>721</v>
      </c>
      <c r="Q503" s="74" t="s">
        <v>1631</v>
      </c>
      <c r="R503" s="74" t="s">
        <v>1632</v>
      </c>
      <c r="S503" s="77" t="s">
        <v>1668</v>
      </c>
    </row>
    <row r="504" spans="1:19" ht="86.45">
      <c r="A504" s="75" t="s">
        <v>659</v>
      </c>
      <c r="B504" s="74" t="s">
        <v>527</v>
      </c>
      <c r="C504" s="74" t="s">
        <v>1484</v>
      </c>
      <c r="D504" s="74" t="s">
        <v>1485</v>
      </c>
      <c r="E504" s="74" t="s">
        <v>1666</v>
      </c>
      <c r="F504" s="74" t="s">
        <v>1667</v>
      </c>
      <c r="G504" s="74" t="s">
        <v>744</v>
      </c>
      <c r="H504" s="74" t="s">
        <v>1104</v>
      </c>
      <c r="I504" s="74">
        <v>5</v>
      </c>
      <c r="J504" s="75">
        <v>16</v>
      </c>
      <c r="K504" s="74" t="s">
        <v>1634</v>
      </c>
      <c r="L504" s="75" t="s">
        <v>791</v>
      </c>
      <c r="M504" s="75" t="s">
        <v>1635</v>
      </c>
      <c r="N504" s="74" t="s">
        <v>1146</v>
      </c>
      <c r="O504" s="74" t="s">
        <v>789</v>
      </c>
      <c r="P504" s="74" t="s">
        <v>721</v>
      </c>
      <c r="Q504" s="74" t="s">
        <v>1631</v>
      </c>
      <c r="R504" s="74" t="s">
        <v>1632</v>
      </c>
      <c r="S504" s="77" t="s">
        <v>1668</v>
      </c>
    </row>
    <row r="505" spans="1:19" ht="86.45">
      <c r="A505" s="75" t="s">
        <v>659</v>
      </c>
      <c r="B505" s="74" t="s">
        <v>527</v>
      </c>
      <c r="C505" s="74" t="s">
        <v>1484</v>
      </c>
      <c r="D505" s="74" t="s">
        <v>1485</v>
      </c>
      <c r="E505" s="74" t="s">
        <v>1666</v>
      </c>
      <c r="F505" s="74" t="s">
        <v>1667</v>
      </c>
      <c r="G505" s="74" t="s">
        <v>744</v>
      </c>
      <c r="H505" s="74" t="s">
        <v>1104</v>
      </c>
      <c r="I505" s="74">
        <v>5</v>
      </c>
      <c r="J505" s="75">
        <v>39</v>
      </c>
      <c r="K505" s="74" t="s">
        <v>1636</v>
      </c>
      <c r="L505" s="75" t="s">
        <v>794</v>
      </c>
      <c r="M505" s="75" t="s">
        <v>1637</v>
      </c>
      <c r="N505" s="74" t="s">
        <v>1146</v>
      </c>
      <c r="O505" s="74" t="s">
        <v>789</v>
      </c>
      <c r="P505" s="74" t="s">
        <v>721</v>
      </c>
      <c r="Q505" s="74" t="s">
        <v>1631</v>
      </c>
      <c r="R505" s="74" t="s">
        <v>1632</v>
      </c>
      <c r="S505" s="77" t="s">
        <v>1668</v>
      </c>
    </row>
    <row r="506" spans="1:19" ht="86.45">
      <c r="A506" s="75" t="s">
        <v>659</v>
      </c>
      <c r="B506" s="74" t="s">
        <v>527</v>
      </c>
      <c r="C506" s="74" t="s">
        <v>1484</v>
      </c>
      <c r="D506" s="74" t="s">
        <v>1485</v>
      </c>
      <c r="E506" s="74" t="s">
        <v>1666</v>
      </c>
      <c r="F506" s="74" t="s">
        <v>1667</v>
      </c>
      <c r="G506" s="74" t="s">
        <v>744</v>
      </c>
      <c r="H506" s="74" t="s">
        <v>1104</v>
      </c>
      <c r="I506" s="74">
        <v>5</v>
      </c>
      <c r="J506" s="75">
        <v>39</v>
      </c>
      <c r="K506" s="74" t="s">
        <v>1638</v>
      </c>
      <c r="L506" s="75" t="s">
        <v>797</v>
      </c>
      <c r="M506" s="75" t="s">
        <v>1639</v>
      </c>
      <c r="N506" s="74" t="s">
        <v>1146</v>
      </c>
      <c r="O506" s="74" t="s">
        <v>789</v>
      </c>
      <c r="P506" s="74" t="s">
        <v>721</v>
      </c>
      <c r="Q506" s="74" t="s">
        <v>1631</v>
      </c>
      <c r="R506" s="74" t="s">
        <v>1632</v>
      </c>
      <c r="S506" s="77" t="s">
        <v>1668</v>
      </c>
    </row>
    <row r="507" spans="1:19" ht="86.45">
      <c r="A507" s="75" t="s">
        <v>659</v>
      </c>
      <c r="B507" s="74" t="s">
        <v>527</v>
      </c>
      <c r="C507" s="74" t="s">
        <v>1484</v>
      </c>
      <c r="D507" s="74" t="s">
        <v>1485</v>
      </c>
      <c r="E507" s="74" t="s">
        <v>1666</v>
      </c>
      <c r="F507" s="74" t="s">
        <v>1667</v>
      </c>
      <c r="G507" s="74" t="s">
        <v>744</v>
      </c>
      <c r="H507" s="74" t="s">
        <v>1104</v>
      </c>
      <c r="I507" s="74">
        <v>5</v>
      </c>
      <c r="J507" s="75">
        <v>35</v>
      </c>
      <c r="K507" s="74" t="s">
        <v>1640</v>
      </c>
      <c r="L507" s="75" t="s">
        <v>800</v>
      </c>
      <c r="M507" s="75" t="s">
        <v>1641</v>
      </c>
      <c r="N507" s="74" t="s">
        <v>1146</v>
      </c>
      <c r="O507" s="74" t="s">
        <v>789</v>
      </c>
      <c r="P507" s="74" t="s">
        <v>721</v>
      </c>
      <c r="Q507" s="74" t="s">
        <v>1631</v>
      </c>
      <c r="R507" s="74" t="s">
        <v>1632</v>
      </c>
      <c r="S507" s="77" t="s">
        <v>1668</v>
      </c>
    </row>
    <row r="508" spans="1:19" ht="86.45">
      <c r="A508" s="75" t="s">
        <v>659</v>
      </c>
      <c r="B508" s="74" t="s">
        <v>527</v>
      </c>
      <c r="C508" s="74" t="s">
        <v>1484</v>
      </c>
      <c r="D508" s="74" t="s">
        <v>1485</v>
      </c>
      <c r="E508" s="74" t="s">
        <v>1666</v>
      </c>
      <c r="F508" s="74" t="s">
        <v>1667</v>
      </c>
      <c r="G508" s="74" t="s">
        <v>744</v>
      </c>
      <c r="H508" s="74" t="s">
        <v>1104</v>
      </c>
      <c r="I508" s="74">
        <v>5</v>
      </c>
      <c r="J508" s="75">
        <v>16</v>
      </c>
      <c r="K508" s="74" t="s">
        <v>1642</v>
      </c>
      <c r="L508" s="75" t="s">
        <v>803</v>
      </c>
      <c r="M508" s="75" t="s">
        <v>1643</v>
      </c>
      <c r="N508" s="74" t="s">
        <v>1146</v>
      </c>
      <c r="O508" s="74" t="s">
        <v>789</v>
      </c>
      <c r="P508" s="74" t="s">
        <v>721</v>
      </c>
      <c r="Q508" s="74" t="s">
        <v>1631</v>
      </c>
      <c r="R508" s="74" t="s">
        <v>1632</v>
      </c>
      <c r="S508" s="77" t="s">
        <v>1668</v>
      </c>
    </row>
    <row r="509" spans="1:19" ht="86.45">
      <c r="A509" s="75" t="s">
        <v>659</v>
      </c>
      <c r="B509" s="74" t="s">
        <v>527</v>
      </c>
      <c r="C509" s="74" t="s">
        <v>1484</v>
      </c>
      <c r="D509" s="74" t="s">
        <v>1485</v>
      </c>
      <c r="E509" s="74" t="s">
        <v>1666</v>
      </c>
      <c r="F509" s="74" t="s">
        <v>1667</v>
      </c>
      <c r="G509" s="74" t="s">
        <v>744</v>
      </c>
      <c r="H509" s="74" t="s">
        <v>1104</v>
      </c>
      <c r="I509" s="74">
        <v>5</v>
      </c>
      <c r="J509" s="75">
        <v>25</v>
      </c>
      <c r="K509" s="74" t="s">
        <v>1644</v>
      </c>
      <c r="L509" s="75" t="s">
        <v>806</v>
      </c>
      <c r="M509" s="75" t="s">
        <v>1645</v>
      </c>
      <c r="N509" s="74" t="s">
        <v>1146</v>
      </c>
      <c r="O509" s="74" t="s">
        <v>789</v>
      </c>
      <c r="P509" s="74" t="s">
        <v>721</v>
      </c>
      <c r="Q509" s="74" t="s">
        <v>1631</v>
      </c>
      <c r="R509" s="74" t="s">
        <v>1632</v>
      </c>
      <c r="S509" s="77" t="s">
        <v>1668</v>
      </c>
    </row>
    <row r="510" spans="1:19" ht="86.45">
      <c r="A510" s="75" t="s">
        <v>659</v>
      </c>
      <c r="B510" s="74" t="s">
        <v>527</v>
      </c>
      <c r="C510" s="74" t="s">
        <v>1484</v>
      </c>
      <c r="D510" s="74" t="s">
        <v>1485</v>
      </c>
      <c r="E510" s="74" t="s">
        <v>1666</v>
      </c>
      <c r="F510" s="74" t="s">
        <v>1667</v>
      </c>
      <c r="G510" s="74" t="s">
        <v>744</v>
      </c>
      <c r="H510" s="74" t="s">
        <v>1104</v>
      </c>
      <c r="I510" s="74">
        <v>5</v>
      </c>
      <c r="J510" s="75">
        <v>167</v>
      </c>
      <c r="K510" s="74" t="s">
        <v>1646</v>
      </c>
      <c r="L510" s="75" t="s">
        <v>809</v>
      </c>
      <c r="M510" s="75" t="s">
        <v>1647</v>
      </c>
      <c r="N510" s="74" t="s">
        <v>1146</v>
      </c>
      <c r="O510" s="74" t="s">
        <v>789</v>
      </c>
      <c r="P510" s="74" t="s">
        <v>721</v>
      </c>
      <c r="Q510" s="74" t="s">
        <v>1631</v>
      </c>
      <c r="R510" s="74" t="s">
        <v>1632</v>
      </c>
      <c r="S510" s="77" t="s">
        <v>1668</v>
      </c>
    </row>
    <row r="511" spans="1:19" ht="86.45">
      <c r="A511" s="75" t="s">
        <v>659</v>
      </c>
      <c r="B511" s="74" t="s">
        <v>527</v>
      </c>
      <c r="C511" s="74" t="s">
        <v>1484</v>
      </c>
      <c r="D511" s="74" t="s">
        <v>1485</v>
      </c>
      <c r="E511" s="74" t="s">
        <v>1666</v>
      </c>
      <c r="F511" s="74" t="s">
        <v>1667</v>
      </c>
      <c r="G511" s="74" t="s">
        <v>744</v>
      </c>
      <c r="H511" s="74" t="s">
        <v>1104</v>
      </c>
      <c r="I511" s="74">
        <v>5</v>
      </c>
      <c r="J511" s="75">
        <v>67</v>
      </c>
      <c r="K511" s="74" t="s">
        <v>1648</v>
      </c>
      <c r="L511" s="75" t="s">
        <v>812</v>
      </c>
      <c r="M511" s="75" t="s">
        <v>1649</v>
      </c>
      <c r="N511" s="74" t="s">
        <v>1146</v>
      </c>
      <c r="O511" s="74" t="s">
        <v>789</v>
      </c>
      <c r="P511" s="74" t="s">
        <v>721</v>
      </c>
      <c r="Q511" s="74" t="s">
        <v>1631</v>
      </c>
      <c r="R511" s="74" t="s">
        <v>1632</v>
      </c>
      <c r="S511" s="77" t="s">
        <v>1668</v>
      </c>
    </row>
    <row r="512" spans="1:19" ht="86.45">
      <c r="A512" s="75" t="s">
        <v>659</v>
      </c>
      <c r="B512" s="74" t="s">
        <v>527</v>
      </c>
      <c r="C512" s="74" t="s">
        <v>1484</v>
      </c>
      <c r="D512" s="74" t="s">
        <v>1485</v>
      </c>
      <c r="E512" s="74" t="s">
        <v>1666</v>
      </c>
      <c r="F512" s="74" t="s">
        <v>1667</v>
      </c>
      <c r="G512" s="74" t="s">
        <v>744</v>
      </c>
      <c r="H512" s="74" t="s">
        <v>1104</v>
      </c>
      <c r="I512" s="74">
        <v>5</v>
      </c>
      <c r="J512" s="75">
        <v>36</v>
      </c>
      <c r="K512" s="74" t="s">
        <v>1650</v>
      </c>
      <c r="L512" s="75" t="s">
        <v>815</v>
      </c>
      <c r="M512" s="75" t="s">
        <v>1651</v>
      </c>
      <c r="N512" s="74" t="s">
        <v>1146</v>
      </c>
      <c r="O512" s="74" t="s">
        <v>789</v>
      </c>
      <c r="P512" s="74" t="s">
        <v>721</v>
      </c>
      <c r="Q512" s="74" t="s">
        <v>1631</v>
      </c>
      <c r="R512" s="74" t="s">
        <v>1632</v>
      </c>
      <c r="S512" s="77" t="s">
        <v>1668</v>
      </c>
    </row>
    <row r="513" spans="1:19" ht="86.45">
      <c r="A513" s="75" t="s">
        <v>659</v>
      </c>
      <c r="B513" s="74" t="s">
        <v>527</v>
      </c>
      <c r="C513" s="74" t="s">
        <v>1484</v>
      </c>
      <c r="D513" s="74" t="s">
        <v>1485</v>
      </c>
      <c r="E513" s="74" t="s">
        <v>1666</v>
      </c>
      <c r="F513" s="74" t="s">
        <v>1667</v>
      </c>
      <c r="G513" s="74" t="s">
        <v>744</v>
      </c>
      <c r="H513" s="74" t="s">
        <v>1104</v>
      </c>
      <c r="I513" s="74">
        <v>5</v>
      </c>
      <c r="J513" s="75">
        <v>60</v>
      </c>
      <c r="K513" s="74" t="s">
        <v>1652</v>
      </c>
      <c r="L513" s="75" t="s">
        <v>818</v>
      </c>
      <c r="M513" s="75" t="s">
        <v>1653</v>
      </c>
      <c r="N513" s="74" t="s">
        <v>1146</v>
      </c>
      <c r="O513" s="74" t="s">
        <v>789</v>
      </c>
      <c r="P513" s="74" t="s">
        <v>721</v>
      </c>
      <c r="Q513" s="74" t="s">
        <v>1631</v>
      </c>
      <c r="R513" s="74" t="s">
        <v>1632</v>
      </c>
      <c r="S513" s="77" t="s">
        <v>1668</v>
      </c>
    </row>
    <row r="514" spans="1:19" ht="86.45">
      <c r="A514" s="75" t="s">
        <v>659</v>
      </c>
      <c r="B514" s="74" t="s">
        <v>527</v>
      </c>
      <c r="C514" s="74" t="s">
        <v>1484</v>
      </c>
      <c r="D514" s="74" t="s">
        <v>1485</v>
      </c>
      <c r="E514" s="74" t="s">
        <v>1666</v>
      </c>
      <c r="F514" s="74" t="s">
        <v>1667</v>
      </c>
      <c r="G514" s="74" t="s">
        <v>744</v>
      </c>
      <c r="H514" s="74" t="s">
        <v>1104</v>
      </c>
      <c r="I514" s="74">
        <v>5</v>
      </c>
      <c r="J514" s="75">
        <v>56</v>
      </c>
      <c r="K514" s="74" t="s">
        <v>1654</v>
      </c>
      <c r="L514" s="75" t="s">
        <v>821</v>
      </c>
      <c r="M514" s="75" t="s">
        <v>1655</v>
      </c>
      <c r="N514" s="74" t="s">
        <v>1146</v>
      </c>
      <c r="O514" s="74" t="s">
        <v>789</v>
      </c>
      <c r="P514" s="74" t="s">
        <v>721</v>
      </c>
      <c r="Q514" s="74" t="s">
        <v>1631</v>
      </c>
      <c r="R514" s="74" t="s">
        <v>1632</v>
      </c>
      <c r="S514" s="77" t="s">
        <v>1668</v>
      </c>
    </row>
    <row r="515" spans="1:19" ht="86.45">
      <c r="A515" s="75" t="s">
        <v>659</v>
      </c>
      <c r="B515" s="74" t="s">
        <v>527</v>
      </c>
      <c r="C515" s="74" t="s">
        <v>1484</v>
      </c>
      <c r="D515" s="74" t="s">
        <v>1485</v>
      </c>
      <c r="E515" s="74" t="s">
        <v>1666</v>
      </c>
      <c r="F515" s="74" t="s">
        <v>1667</v>
      </c>
      <c r="G515" s="74" t="s">
        <v>744</v>
      </c>
      <c r="H515" s="74" t="s">
        <v>1104</v>
      </c>
      <c r="I515" s="74">
        <v>5</v>
      </c>
      <c r="J515" s="75">
        <v>16</v>
      </c>
      <c r="K515" s="74" t="s">
        <v>1656</v>
      </c>
      <c r="L515" s="75" t="s">
        <v>824</v>
      </c>
      <c r="M515" s="75" t="s">
        <v>1657</v>
      </c>
      <c r="N515" s="74" t="s">
        <v>1146</v>
      </c>
      <c r="O515" s="74" t="s">
        <v>789</v>
      </c>
      <c r="P515" s="74" t="s">
        <v>721</v>
      </c>
      <c r="Q515" s="74" t="s">
        <v>1631</v>
      </c>
      <c r="R515" s="74" t="s">
        <v>1632</v>
      </c>
      <c r="S515" s="77" t="s">
        <v>1668</v>
      </c>
    </row>
    <row r="516" spans="1:19" ht="86.45">
      <c r="A516" s="75" t="s">
        <v>659</v>
      </c>
      <c r="B516" s="74" t="s">
        <v>527</v>
      </c>
      <c r="C516" s="74" t="s">
        <v>1484</v>
      </c>
      <c r="D516" s="74" t="s">
        <v>1485</v>
      </c>
      <c r="E516" s="74" t="s">
        <v>1666</v>
      </c>
      <c r="F516" s="74" t="s">
        <v>1667</v>
      </c>
      <c r="G516" s="74" t="s">
        <v>744</v>
      </c>
      <c r="H516" s="74" t="s">
        <v>1104</v>
      </c>
      <c r="I516" s="74">
        <v>5</v>
      </c>
      <c r="J516" s="75">
        <v>18</v>
      </c>
      <c r="K516" s="74" t="s">
        <v>1658</v>
      </c>
      <c r="L516" s="75" t="s">
        <v>827</v>
      </c>
      <c r="M516" s="75" t="s">
        <v>1659</v>
      </c>
      <c r="N516" s="74" t="s">
        <v>1146</v>
      </c>
      <c r="O516" s="74" t="s">
        <v>789</v>
      </c>
      <c r="P516" s="74" t="s">
        <v>721</v>
      </c>
      <c r="Q516" s="74" t="s">
        <v>1631</v>
      </c>
      <c r="R516" s="74" t="s">
        <v>1632</v>
      </c>
      <c r="S516" s="77" t="s">
        <v>1668</v>
      </c>
    </row>
    <row r="517" spans="1:19" ht="86.45">
      <c r="A517" s="75" t="s">
        <v>659</v>
      </c>
      <c r="B517" s="74" t="s">
        <v>527</v>
      </c>
      <c r="C517" s="74" t="s">
        <v>1484</v>
      </c>
      <c r="D517" s="74" t="s">
        <v>1485</v>
      </c>
      <c r="E517" s="74" t="s">
        <v>1666</v>
      </c>
      <c r="F517" s="74" t="s">
        <v>1667</v>
      </c>
      <c r="G517" s="74" t="s">
        <v>744</v>
      </c>
      <c r="H517" s="74" t="s">
        <v>1104</v>
      </c>
      <c r="I517" s="74">
        <v>5</v>
      </c>
      <c r="J517" s="75">
        <v>17</v>
      </c>
      <c r="K517" s="74" t="s">
        <v>1660</v>
      </c>
      <c r="L517" s="75" t="s">
        <v>830</v>
      </c>
      <c r="M517" s="75" t="s">
        <v>1661</v>
      </c>
      <c r="N517" s="74" t="s">
        <v>1146</v>
      </c>
      <c r="O517" s="74" t="s">
        <v>789</v>
      </c>
      <c r="P517" s="74" t="s">
        <v>721</v>
      </c>
      <c r="Q517" s="74" t="s">
        <v>1631</v>
      </c>
      <c r="R517" s="74" t="s">
        <v>1632</v>
      </c>
      <c r="S517" s="77" t="s">
        <v>1668</v>
      </c>
    </row>
    <row r="518" spans="1:19" ht="86.45">
      <c r="A518" s="75" t="s">
        <v>659</v>
      </c>
      <c r="B518" s="74" t="s">
        <v>527</v>
      </c>
      <c r="C518" s="74" t="s">
        <v>1484</v>
      </c>
      <c r="D518" s="74" t="s">
        <v>1485</v>
      </c>
      <c r="E518" s="74" t="s">
        <v>1666</v>
      </c>
      <c r="F518" s="74" t="s">
        <v>1667</v>
      </c>
      <c r="G518" s="74" t="s">
        <v>744</v>
      </c>
      <c r="H518" s="74" t="s">
        <v>1104</v>
      </c>
      <c r="I518" s="74">
        <v>5</v>
      </c>
      <c r="J518" s="75">
        <v>4</v>
      </c>
      <c r="K518" s="74" t="s">
        <v>1126</v>
      </c>
      <c r="L518" s="75" t="s">
        <v>1127</v>
      </c>
      <c r="M518" s="75" t="s">
        <v>1128</v>
      </c>
      <c r="N518" s="74" t="s">
        <v>1146</v>
      </c>
      <c r="O518" s="74" t="s">
        <v>789</v>
      </c>
      <c r="P518" s="74" t="s">
        <v>721</v>
      </c>
      <c r="Q518" s="74" t="s">
        <v>1631</v>
      </c>
      <c r="R518" s="74" t="s">
        <v>1632</v>
      </c>
      <c r="S518" s="77" t="s">
        <v>1668</v>
      </c>
    </row>
    <row r="519" spans="1:19" ht="86.45">
      <c r="A519" s="75" t="s">
        <v>659</v>
      </c>
      <c r="B519" s="74" t="s">
        <v>527</v>
      </c>
      <c r="C519" s="74" t="s">
        <v>1484</v>
      </c>
      <c r="D519" s="74" t="s">
        <v>1485</v>
      </c>
      <c r="E519" s="74" t="s">
        <v>1666</v>
      </c>
      <c r="F519" s="74" t="s">
        <v>1667</v>
      </c>
      <c r="G519" s="74" t="s">
        <v>744</v>
      </c>
      <c r="H519" s="74" t="s">
        <v>1104</v>
      </c>
      <c r="I519" s="74">
        <v>5</v>
      </c>
      <c r="J519" s="75">
        <v>50</v>
      </c>
      <c r="K519" s="74" t="s">
        <v>1662</v>
      </c>
      <c r="L519" s="75" t="s">
        <v>1130</v>
      </c>
      <c r="M519" s="75" t="s">
        <v>1663</v>
      </c>
      <c r="N519" s="74" t="s">
        <v>1146</v>
      </c>
      <c r="O519" s="74" t="s">
        <v>789</v>
      </c>
      <c r="P519" s="74" t="s">
        <v>721</v>
      </c>
      <c r="Q519" s="74" t="s">
        <v>1631</v>
      </c>
      <c r="R519" s="74" t="s">
        <v>1632</v>
      </c>
      <c r="S519" s="77" t="s">
        <v>1668</v>
      </c>
    </row>
    <row r="520" spans="1:19" ht="86.45">
      <c r="A520" s="75" t="s">
        <v>659</v>
      </c>
      <c r="B520" s="74" t="s">
        <v>527</v>
      </c>
      <c r="C520" s="74" t="s">
        <v>1484</v>
      </c>
      <c r="D520" s="74" t="s">
        <v>1485</v>
      </c>
      <c r="E520" s="74" t="s">
        <v>1666</v>
      </c>
      <c r="F520" s="74" t="s">
        <v>1667</v>
      </c>
      <c r="G520" s="74" t="s">
        <v>744</v>
      </c>
      <c r="H520" s="74" t="s">
        <v>1104</v>
      </c>
      <c r="I520" s="74">
        <v>5</v>
      </c>
      <c r="J520" s="75">
        <v>7</v>
      </c>
      <c r="K520" s="74" t="s">
        <v>1337</v>
      </c>
      <c r="L520" s="75" t="s">
        <v>999</v>
      </c>
      <c r="M520" s="75" t="s">
        <v>1174</v>
      </c>
      <c r="N520" s="74" t="s">
        <v>1146</v>
      </c>
      <c r="O520" s="74" t="s">
        <v>789</v>
      </c>
      <c r="P520" s="74" t="s">
        <v>721</v>
      </c>
      <c r="Q520" s="74" t="s">
        <v>1631</v>
      </c>
      <c r="R520" s="74" t="s">
        <v>1632</v>
      </c>
      <c r="S520" s="77" t="s">
        <v>1668</v>
      </c>
    </row>
    <row r="521" spans="1:19" ht="57.6">
      <c r="A521" s="75" t="s">
        <v>661</v>
      </c>
      <c r="B521" s="74" t="s">
        <v>527</v>
      </c>
      <c r="C521" s="74" t="s">
        <v>1484</v>
      </c>
      <c r="D521" s="74" t="s">
        <v>1485</v>
      </c>
      <c r="E521" s="74" t="s">
        <v>1669</v>
      </c>
      <c r="F521" s="74" t="s">
        <v>1670</v>
      </c>
      <c r="G521" s="74" t="s">
        <v>744</v>
      </c>
      <c r="H521" s="74" t="s">
        <v>1065</v>
      </c>
      <c r="I521" s="74">
        <v>5</v>
      </c>
      <c r="J521" s="75">
        <v>13</v>
      </c>
      <c r="K521" s="74" t="s">
        <v>1537</v>
      </c>
      <c r="L521" s="75" t="s">
        <v>787</v>
      </c>
      <c r="M521" s="75" t="s">
        <v>1538</v>
      </c>
      <c r="N521" s="74" t="s">
        <v>1146</v>
      </c>
      <c r="O521" s="74" t="s">
        <v>789</v>
      </c>
      <c r="P521" s="74" t="s">
        <v>721</v>
      </c>
      <c r="Q521" s="74" t="s">
        <v>722</v>
      </c>
      <c r="R521" s="74" t="s">
        <v>722</v>
      </c>
      <c r="S521" s="77" t="s">
        <v>1671</v>
      </c>
    </row>
    <row r="522" spans="1:19" ht="57.6">
      <c r="A522" s="75" t="s">
        <v>661</v>
      </c>
      <c r="B522" s="74" t="s">
        <v>527</v>
      </c>
      <c r="C522" s="74" t="s">
        <v>1484</v>
      </c>
      <c r="D522" s="74" t="s">
        <v>1485</v>
      </c>
      <c r="E522" s="74" t="s">
        <v>1669</v>
      </c>
      <c r="F522" s="74" t="s">
        <v>1670</v>
      </c>
      <c r="G522" s="74" t="s">
        <v>744</v>
      </c>
      <c r="H522" s="74" t="s">
        <v>1065</v>
      </c>
      <c r="I522" s="74">
        <v>5</v>
      </c>
      <c r="J522" s="75">
        <v>15</v>
      </c>
      <c r="K522" s="74" t="s">
        <v>1540</v>
      </c>
      <c r="L522" s="75" t="s">
        <v>791</v>
      </c>
      <c r="M522" s="75" t="s">
        <v>1541</v>
      </c>
      <c r="N522" s="74" t="s">
        <v>1146</v>
      </c>
      <c r="O522" s="74" t="s">
        <v>789</v>
      </c>
      <c r="P522" s="74" t="s">
        <v>721</v>
      </c>
      <c r="Q522" s="74" t="s">
        <v>722</v>
      </c>
      <c r="R522" s="74" t="s">
        <v>722</v>
      </c>
      <c r="S522" s="77" t="s">
        <v>1671</v>
      </c>
    </row>
    <row r="523" spans="1:19" ht="57.6">
      <c r="A523" s="75" t="s">
        <v>661</v>
      </c>
      <c r="B523" s="74" t="s">
        <v>527</v>
      </c>
      <c r="C523" s="74" t="s">
        <v>1484</v>
      </c>
      <c r="D523" s="74" t="s">
        <v>1485</v>
      </c>
      <c r="E523" s="74" t="s">
        <v>1669</v>
      </c>
      <c r="F523" s="74" t="s">
        <v>1670</v>
      </c>
      <c r="G523" s="74" t="s">
        <v>744</v>
      </c>
      <c r="H523" s="74" t="s">
        <v>1065</v>
      </c>
      <c r="I523" s="74">
        <v>5</v>
      </c>
      <c r="J523" s="75">
        <v>22</v>
      </c>
      <c r="K523" s="74" t="s">
        <v>1542</v>
      </c>
      <c r="L523" s="75" t="s">
        <v>794</v>
      </c>
      <c r="M523" s="75" t="s">
        <v>1543</v>
      </c>
      <c r="N523" s="74" t="s">
        <v>1146</v>
      </c>
      <c r="O523" s="74" t="s">
        <v>789</v>
      </c>
      <c r="P523" s="74" t="s">
        <v>721</v>
      </c>
      <c r="Q523" s="74" t="s">
        <v>722</v>
      </c>
      <c r="R523" s="74" t="s">
        <v>722</v>
      </c>
      <c r="S523" s="77" t="s">
        <v>1671</v>
      </c>
    </row>
    <row r="524" spans="1:19" ht="57.6">
      <c r="A524" s="75" t="s">
        <v>661</v>
      </c>
      <c r="B524" s="74" t="s">
        <v>527</v>
      </c>
      <c r="C524" s="74" t="s">
        <v>1484</v>
      </c>
      <c r="D524" s="74" t="s">
        <v>1485</v>
      </c>
      <c r="E524" s="74" t="s">
        <v>1669</v>
      </c>
      <c r="F524" s="74" t="s">
        <v>1670</v>
      </c>
      <c r="G524" s="74" t="s">
        <v>744</v>
      </c>
      <c r="H524" s="74" t="s">
        <v>1065</v>
      </c>
      <c r="I524" s="74">
        <v>5</v>
      </c>
      <c r="J524" s="75">
        <v>34</v>
      </c>
      <c r="K524" s="74" t="s">
        <v>1544</v>
      </c>
      <c r="L524" s="75" t="s">
        <v>797</v>
      </c>
      <c r="M524" s="75" t="s">
        <v>1545</v>
      </c>
      <c r="N524" s="74" t="s">
        <v>1146</v>
      </c>
      <c r="O524" s="74" t="s">
        <v>789</v>
      </c>
      <c r="P524" s="74" t="s">
        <v>721</v>
      </c>
      <c r="Q524" s="74" t="s">
        <v>722</v>
      </c>
      <c r="R524" s="74" t="s">
        <v>722</v>
      </c>
      <c r="S524" s="77" t="s">
        <v>1671</v>
      </c>
    </row>
    <row r="525" spans="1:19" ht="57.6">
      <c r="A525" s="75" t="s">
        <v>661</v>
      </c>
      <c r="B525" s="74" t="s">
        <v>527</v>
      </c>
      <c r="C525" s="74" t="s">
        <v>1484</v>
      </c>
      <c r="D525" s="74" t="s">
        <v>1485</v>
      </c>
      <c r="E525" s="74" t="s">
        <v>1669</v>
      </c>
      <c r="F525" s="74" t="s">
        <v>1670</v>
      </c>
      <c r="G525" s="74" t="s">
        <v>744</v>
      </c>
      <c r="H525" s="74" t="s">
        <v>1065</v>
      </c>
      <c r="I525" s="74">
        <v>5</v>
      </c>
      <c r="J525" s="75">
        <v>24</v>
      </c>
      <c r="K525" s="74" t="s">
        <v>1129</v>
      </c>
      <c r="L525" s="75" t="s">
        <v>1130</v>
      </c>
      <c r="M525" s="75" t="s">
        <v>1131</v>
      </c>
      <c r="N525" s="74" t="s">
        <v>1146</v>
      </c>
      <c r="O525" s="74" t="s">
        <v>789</v>
      </c>
      <c r="P525" s="74" t="s">
        <v>721</v>
      </c>
      <c r="Q525" s="74" t="s">
        <v>722</v>
      </c>
      <c r="R525" s="74" t="s">
        <v>722</v>
      </c>
      <c r="S525" s="77" t="s">
        <v>1671</v>
      </c>
    </row>
    <row r="526" spans="1:19" ht="57.6">
      <c r="A526" s="75" t="s">
        <v>661</v>
      </c>
      <c r="B526" s="74" t="s">
        <v>527</v>
      </c>
      <c r="C526" s="74" t="s">
        <v>1484</v>
      </c>
      <c r="D526" s="74" t="s">
        <v>1485</v>
      </c>
      <c r="E526" s="74" t="s">
        <v>1669</v>
      </c>
      <c r="F526" s="74" t="s">
        <v>1670</v>
      </c>
      <c r="G526" s="74" t="s">
        <v>744</v>
      </c>
      <c r="H526" s="74" t="s">
        <v>1065</v>
      </c>
      <c r="I526" s="74">
        <v>5</v>
      </c>
      <c r="J526" s="75">
        <v>7</v>
      </c>
      <c r="K526" s="74" t="s">
        <v>1337</v>
      </c>
      <c r="L526" s="75" t="s">
        <v>999</v>
      </c>
      <c r="M526" s="75" t="s">
        <v>1174</v>
      </c>
      <c r="N526" s="74" t="s">
        <v>1146</v>
      </c>
      <c r="O526" s="74" t="s">
        <v>789</v>
      </c>
      <c r="P526" s="74" t="s">
        <v>721</v>
      </c>
      <c r="Q526" s="74" t="s">
        <v>722</v>
      </c>
      <c r="R526" s="74" t="s">
        <v>722</v>
      </c>
      <c r="S526" s="77" t="s">
        <v>1671</v>
      </c>
    </row>
    <row r="527" spans="1:19" ht="70.150000000000006" customHeight="1">
      <c r="A527" s="75" t="s">
        <v>1672</v>
      </c>
      <c r="B527" s="74" t="s">
        <v>527</v>
      </c>
      <c r="C527" s="74" t="s">
        <v>1484</v>
      </c>
      <c r="D527" s="74" t="s">
        <v>1485</v>
      </c>
      <c r="E527" s="74" t="s">
        <v>1221</v>
      </c>
      <c r="F527" s="74" t="s">
        <v>1673</v>
      </c>
      <c r="G527" s="74" t="s">
        <v>744</v>
      </c>
      <c r="H527" s="74" t="s">
        <v>1065</v>
      </c>
      <c r="I527" s="74">
        <v>5</v>
      </c>
      <c r="J527" s="75">
        <v>66</v>
      </c>
      <c r="K527" s="74" t="s">
        <v>1674</v>
      </c>
      <c r="L527" s="75" t="s">
        <v>787</v>
      </c>
      <c r="M527" s="75" t="s">
        <v>1675</v>
      </c>
      <c r="N527" s="74" t="s">
        <v>1490</v>
      </c>
      <c r="O527" s="74" t="s">
        <v>789</v>
      </c>
      <c r="P527" s="74" t="s">
        <v>721</v>
      </c>
      <c r="Q527" s="74" t="s">
        <v>1676</v>
      </c>
      <c r="R527" s="74" t="s">
        <v>722</v>
      </c>
      <c r="S527" s="77" t="s">
        <v>1677</v>
      </c>
    </row>
    <row r="528" spans="1:19" ht="70.150000000000006" customHeight="1">
      <c r="A528" s="75" t="s">
        <v>1672</v>
      </c>
      <c r="B528" s="74" t="s">
        <v>527</v>
      </c>
      <c r="C528" s="74" t="s">
        <v>1484</v>
      </c>
      <c r="D528" s="74" t="s">
        <v>1485</v>
      </c>
      <c r="E528" s="74" t="s">
        <v>1221</v>
      </c>
      <c r="F528" s="74" t="s">
        <v>1673</v>
      </c>
      <c r="G528" s="74" t="s">
        <v>744</v>
      </c>
      <c r="H528" s="74" t="s">
        <v>1065</v>
      </c>
      <c r="I528" s="74">
        <v>5</v>
      </c>
      <c r="J528" s="75">
        <v>45</v>
      </c>
      <c r="K528" s="74" t="s">
        <v>1678</v>
      </c>
      <c r="L528" s="75" t="s">
        <v>791</v>
      </c>
      <c r="M528" s="75" t="s">
        <v>1679</v>
      </c>
      <c r="N528" s="74" t="s">
        <v>1490</v>
      </c>
      <c r="O528" s="74" t="s">
        <v>789</v>
      </c>
      <c r="P528" s="74" t="s">
        <v>721</v>
      </c>
      <c r="Q528" s="74" t="s">
        <v>1676</v>
      </c>
      <c r="R528" s="74" t="s">
        <v>722</v>
      </c>
      <c r="S528" s="77" t="s">
        <v>1677</v>
      </c>
    </row>
    <row r="529" spans="1:19" ht="70.150000000000006" customHeight="1">
      <c r="A529" s="75" t="s">
        <v>1672</v>
      </c>
      <c r="B529" s="74" t="s">
        <v>527</v>
      </c>
      <c r="C529" s="74" t="s">
        <v>1484</v>
      </c>
      <c r="D529" s="74" t="s">
        <v>1485</v>
      </c>
      <c r="E529" s="74" t="s">
        <v>1221</v>
      </c>
      <c r="F529" s="74" t="s">
        <v>1673</v>
      </c>
      <c r="G529" s="74" t="s">
        <v>744</v>
      </c>
      <c r="H529" s="74" t="s">
        <v>1065</v>
      </c>
      <c r="I529" s="74">
        <v>5</v>
      </c>
      <c r="J529" s="75">
        <v>8</v>
      </c>
      <c r="K529" s="74" t="s">
        <v>1680</v>
      </c>
      <c r="L529" s="75" t="s">
        <v>794</v>
      </c>
      <c r="M529" s="75" t="s">
        <v>1681</v>
      </c>
      <c r="N529" s="74" t="s">
        <v>1490</v>
      </c>
      <c r="O529" s="74" t="s">
        <v>789</v>
      </c>
      <c r="P529" s="74" t="s">
        <v>721</v>
      </c>
      <c r="Q529" s="74" t="s">
        <v>1676</v>
      </c>
      <c r="R529" s="74" t="s">
        <v>722</v>
      </c>
      <c r="S529" s="77" t="s">
        <v>1677</v>
      </c>
    </row>
    <row r="530" spans="1:19" ht="70.150000000000006" customHeight="1">
      <c r="A530" s="75" t="s">
        <v>1672</v>
      </c>
      <c r="B530" s="74" t="s">
        <v>527</v>
      </c>
      <c r="C530" s="74" t="s">
        <v>1484</v>
      </c>
      <c r="D530" s="74" t="s">
        <v>1485</v>
      </c>
      <c r="E530" s="74" t="s">
        <v>1221</v>
      </c>
      <c r="F530" s="74" t="s">
        <v>1673</v>
      </c>
      <c r="G530" s="74" t="s">
        <v>744</v>
      </c>
      <c r="H530" s="74" t="s">
        <v>1065</v>
      </c>
      <c r="I530" s="74">
        <v>5</v>
      </c>
      <c r="J530" s="75">
        <v>34</v>
      </c>
      <c r="K530" s="74" t="s">
        <v>1682</v>
      </c>
      <c r="L530" s="75" t="s">
        <v>797</v>
      </c>
      <c r="M530" s="75" t="s">
        <v>1683</v>
      </c>
      <c r="N530" s="74" t="s">
        <v>1490</v>
      </c>
      <c r="O530" s="74" t="s">
        <v>789</v>
      </c>
      <c r="P530" s="74" t="s">
        <v>721</v>
      </c>
      <c r="Q530" s="74" t="s">
        <v>1676</v>
      </c>
      <c r="R530" s="74" t="s">
        <v>722</v>
      </c>
      <c r="S530" s="77" t="s">
        <v>1677</v>
      </c>
    </row>
    <row r="531" spans="1:19" ht="70.150000000000006" customHeight="1">
      <c r="A531" s="75" t="s">
        <v>1672</v>
      </c>
      <c r="B531" s="74" t="s">
        <v>527</v>
      </c>
      <c r="C531" s="74" t="s">
        <v>1484</v>
      </c>
      <c r="D531" s="74" t="s">
        <v>1485</v>
      </c>
      <c r="E531" s="74" t="s">
        <v>1221</v>
      </c>
      <c r="F531" s="74" t="s">
        <v>1673</v>
      </c>
      <c r="G531" s="74" t="s">
        <v>744</v>
      </c>
      <c r="H531" s="74" t="s">
        <v>1065</v>
      </c>
      <c r="I531" s="74">
        <v>5</v>
      </c>
      <c r="J531" s="75">
        <v>35</v>
      </c>
      <c r="K531" s="74" t="s">
        <v>1684</v>
      </c>
      <c r="L531" s="75" t="s">
        <v>800</v>
      </c>
      <c r="M531" s="75" t="s">
        <v>1685</v>
      </c>
      <c r="N531" s="74" t="s">
        <v>1490</v>
      </c>
      <c r="O531" s="74" t="s">
        <v>789</v>
      </c>
      <c r="P531" s="74" t="s">
        <v>721</v>
      </c>
      <c r="Q531" s="74" t="s">
        <v>1676</v>
      </c>
      <c r="R531" s="74" t="s">
        <v>722</v>
      </c>
      <c r="S531" s="77" t="s">
        <v>1677</v>
      </c>
    </row>
    <row r="532" spans="1:19" ht="70.150000000000006" customHeight="1">
      <c r="A532" s="75" t="s">
        <v>1672</v>
      </c>
      <c r="B532" s="74" t="s">
        <v>527</v>
      </c>
      <c r="C532" s="74" t="s">
        <v>1484</v>
      </c>
      <c r="D532" s="74" t="s">
        <v>1485</v>
      </c>
      <c r="E532" s="74" t="s">
        <v>1221</v>
      </c>
      <c r="F532" s="74" t="s">
        <v>1673</v>
      </c>
      <c r="G532" s="74" t="s">
        <v>744</v>
      </c>
      <c r="H532" s="74" t="s">
        <v>1065</v>
      </c>
      <c r="I532" s="74">
        <v>5</v>
      </c>
      <c r="J532" s="75">
        <v>8</v>
      </c>
      <c r="K532" s="74" t="s">
        <v>1686</v>
      </c>
      <c r="L532" s="75" t="s">
        <v>803</v>
      </c>
      <c r="M532" s="75" t="s">
        <v>1687</v>
      </c>
      <c r="N532" s="74" t="s">
        <v>1490</v>
      </c>
      <c r="O532" s="74" t="s">
        <v>789</v>
      </c>
      <c r="P532" s="74" t="s">
        <v>721</v>
      </c>
      <c r="Q532" s="74" t="s">
        <v>1676</v>
      </c>
      <c r="R532" s="74" t="s">
        <v>722</v>
      </c>
      <c r="S532" s="77" t="s">
        <v>1677</v>
      </c>
    </row>
    <row r="533" spans="1:19" ht="70.150000000000006" customHeight="1">
      <c r="A533" s="75" t="s">
        <v>1672</v>
      </c>
      <c r="B533" s="74" t="s">
        <v>527</v>
      </c>
      <c r="C533" s="74" t="s">
        <v>1484</v>
      </c>
      <c r="D533" s="74" t="s">
        <v>1485</v>
      </c>
      <c r="E533" s="74" t="s">
        <v>1221</v>
      </c>
      <c r="F533" s="74" t="s">
        <v>1673</v>
      </c>
      <c r="G533" s="74" t="s">
        <v>744</v>
      </c>
      <c r="H533" s="74" t="s">
        <v>1065</v>
      </c>
      <c r="I533" s="74">
        <v>5</v>
      </c>
      <c r="J533" s="75">
        <v>36</v>
      </c>
      <c r="K533" s="74" t="s">
        <v>1688</v>
      </c>
      <c r="L533" s="75" t="s">
        <v>806</v>
      </c>
      <c r="M533" s="75" t="s">
        <v>1689</v>
      </c>
      <c r="N533" s="74" t="s">
        <v>1490</v>
      </c>
      <c r="O533" s="74" t="s">
        <v>789</v>
      </c>
      <c r="P533" s="74" t="s">
        <v>721</v>
      </c>
      <c r="Q533" s="74" t="s">
        <v>1676</v>
      </c>
      <c r="R533" s="74" t="s">
        <v>722</v>
      </c>
      <c r="S533" s="77" t="s">
        <v>1677</v>
      </c>
    </row>
    <row r="534" spans="1:19" ht="70.150000000000006" customHeight="1">
      <c r="A534" s="75" t="s">
        <v>1672</v>
      </c>
      <c r="B534" s="74" t="s">
        <v>527</v>
      </c>
      <c r="C534" s="74" t="s">
        <v>1484</v>
      </c>
      <c r="D534" s="74" t="s">
        <v>1485</v>
      </c>
      <c r="E534" s="74" t="s">
        <v>1221</v>
      </c>
      <c r="F534" s="74" t="s">
        <v>1673</v>
      </c>
      <c r="G534" s="74" t="s">
        <v>744</v>
      </c>
      <c r="H534" s="74" t="s">
        <v>1065</v>
      </c>
      <c r="I534" s="74">
        <v>5</v>
      </c>
      <c r="J534" s="75">
        <v>37</v>
      </c>
      <c r="K534" s="74" t="s">
        <v>1690</v>
      </c>
      <c r="L534" s="75" t="s">
        <v>809</v>
      </c>
      <c r="M534" s="75" t="s">
        <v>1691</v>
      </c>
      <c r="N534" s="74" t="s">
        <v>1490</v>
      </c>
      <c r="O534" s="74" t="s">
        <v>789</v>
      </c>
      <c r="P534" s="74" t="s">
        <v>721</v>
      </c>
      <c r="Q534" s="74" t="s">
        <v>1676</v>
      </c>
      <c r="R534" s="74" t="s">
        <v>722</v>
      </c>
      <c r="S534" s="77" t="s">
        <v>1677</v>
      </c>
    </row>
    <row r="535" spans="1:19" ht="70.150000000000006" customHeight="1">
      <c r="A535" s="75" t="s">
        <v>1672</v>
      </c>
      <c r="B535" s="74" t="s">
        <v>527</v>
      </c>
      <c r="C535" s="74" t="s">
        <v>1484</v>
      </c>
      <c r="D535" s="74" t="s">
        <v>1485</v>
      </c>
      <c r="E535" s="74" t="s">
        <v>1221</v>
      </c>
      <c r="F535" s="74" t="s">
        <v>1673</v>
      </c>
      <c r="G535" s="74" t="s">
        <v>744</v>
      </c>
      <c r="H535" s="74" t="s">
        <v>1065</v>
      </c>
      <c r="I535" s="74">
        <v>5</v>
      </c>
      <c r="J535" s="75">
        <v>164</v>
      </c>
      <c r="K535" s="74" t="s">
        <v>1692</v>
      </c>
      <c r="L535" s="75" t="s">
        <v>812</v>
      </c>
      <c r="M535" s="75" t="s">
        <v>1693</v>
      </c>
      <c r="N535" s="74" t="s">
        <v>1490</v>
      </c>
      <c r="O535" s="74" t="s">
        <v>789</v>
      </c>
      <c r="P535" s="74" t="s">
        <v>721</v>
      </c>
      <c r="Q535" s="74" t="s">
        <v>1676</v>
      </c>
      <c r="R535" s="74" t="s">
        <v>722</v>
      </c>
      <c r="S535" s="77" t="s">
        <v>1677</v>
      </c>
    </row>
    <row r="536" spans="1:19" ht="70.150000000000006" customHeight="1">
      <c r="A536" s="75" t="s">
        <v>1672</v>
      </c>
      <c r="B536" s="74" t="s">
        <v>527</v>
      </c>
      <c r="C536" s="74" t="s">
        <v>1484</v>
      </c>
      <c r="D536" s="74" t="s">
        <v>1485</v>
      </c>
      <c r="E536" s="74" t="s">
        <v>1221</v>
      </c>
      <c r="F536" s="74" t="s">
        <v>1673</v>
      </c>
      <c r="G536" s="74" t="s">
        <v>744</v>
      </c>
      <c r="H536" s="74" t="s">
        <v>1065</v>
      </c>
      <c r="I536" s="74">
        <v>5</v>
      </c>
      <c r="J536" s="75">
        <v>4</v>
      </c>
      <c r="K536" s="74" t="s">
        <v>1126</v>
      </c>
      <c r="L536" s="75" t="s">
        <v>1127</v>
      </c>
      <c r="M536" s="75" t="s">
        <v>1128</v>
      </c>
      <c r="N536" s="74" t="s">
        <v>1490</v>
      </c>
      <c r="O536" s="74" t="s">
        <v>789</v>
      </c>
      <c r="P536" s="74" t="s">
        <v>721</v>
      </c>
      <c r="Q536" s="74" t="s">
        <v>1676</v>
      </c>
      <c r="R536" s="74" t="s">
        <v>722</v>
      </c>
      <c r="S536" s="77" t="s">
        <v>1677</v>
      </c>
    </row>
    <row r="537" spans="1:19" ht="70.150000000000006" customHeight="1">
      <c r="A537" s="75" t="s">
        <v>1672</v>
      </c>
      <c r="B537" s="74" t="s">
        <v>527</v>
      </c>
      <c r="C537" s="74" t="s">
        <v>1484</v>
      </c>
      <c r="D537" s="74" t="s">
        <v>1485</v>
      </c>
      <c r="E537" s="74" t="s">
        <v>1221</v>
      </c>
      <c r="F537" s="74" t="s">
        <v>1673</v>
      </c>
      <c r="G537" s="74" t="s">
        <v>744</v>
      </c>
      <c r="H537" s="74" t="s">
        <v>1065</v>
      </c>
      <c r="I537" s="74">
        <v>5</v>
      </c>
      <c r="J537" s="75">
        <v>40</v>
      </c>
      <c r="K537" s="74" t="s">
        <v>1694</v>
      </c>
      <c r="L537" s="75" t="s">
        <v>1130</v>
      </c>
      <c r="M537" s="75" t="s">
        <v>1695</v>
      </c>
      <c r="N537" s="74" t="s">
        <v>1490</v>
      </c>
      <c r="O537" s="74" t="s">
        <v>789</v>
      </c>
      <c r="P537" s="74" t="s">
        <v>721</v>
      </c>
      <c r="Q537" s="74" t="s">
        <v>1676</v>
      </c>
      <c r="R537" s="74" t="s">
        <v>722</v>
      </c>
      <c r="S537" s="77" t="s">
        <v>1677</v>
      </c>
    </row>
    <row r="538" spans="1:19" ht="70.150000000000006" customHeight="1">
      <c r="A538" s="75" t="s">
        <v>1672</v>
      </c>
      <c r="B538" s="74" t="s">
        <v>527</v>
      </c>
      <c r="C538" s="74" t="s">
        <v>1484</v>
      </c>
      <c r="D538" s="74" t="s">
        <v>1485</v>
      </c>
      <c r="E538" s="74" t="s">
        <v>1221</v>
      </c>
      <c r="F538" s="74" t="s">
        <v>1673</v>
      </c>
      <c r="G538" s="74" t="s">
        <v>744</v>
      </c>
      <c r="H538" s="74" t="s">
        <v>1065</v>
      </c>
      <c r="I538" s="74">
        <v>5</v>
      </c>
      <c r="J538" s="75">
        <v>7</v>
      </c>
      <c r="K538" s="74" t="s">
        <v>1555</v>
      </c>
      <c r="L538" s="75" t="s">
        <v>999</v>
      </c>
      <c r="M538" s="75" t="s">
        <v>1174</v>
      </c>
      <c r="N538" s="74" t="s">
        <v>1490</v>
      </c>
      <c r="O538" s="74" t="s">
        <v>789</v>
      </c>
      <c r="P538" s="74" t="s">
        <v>721</v>
      </c>
      <c r="Q538" s="74" t="s">
        <v>1676</v>
      </c>
      <c r="R538" s="74" t="s">
        <v>722</v>
      </c>
      <c r="S538" s="77" t="s">
        <v>1677</v>
      </c>
    </row>
    <row r="539" spans="1:19" ht="70.150000000000006" customHeight="1">
      <c r="A539" s="75" t="s">
        <v>1696</v>
      </c>
      <c r="B539" s="74" t="s">
        <v>527</v>
      </c>
      <c r="C539" s="74" t="s">
        <v>1484</v>
      </c>
      <c r="D539" s="74" t="s">
        <v>1485</v>
      </c>
      <c r="E539" s="74" t="s">
        <v>1697</v>
      </c>
      <c r="F539" s="74" t="s">
        <v>1698</v>
      </c>
      <c r="G539" s="74" t="s">
        <v>744</v>
      </c>
      <c r="H539" s="74" t="s">
        <v>1065</v>
      </c>
      <c r="I539" s="74">
        <v>5</v>
      </c>
      <c r="J539" s="75">
        <v>13</v>
      </c>
      <c r="K539" s="74" t="s">
        <v>1537</v>
      </c>
      <c r="L539" s="75" t="s">
        <v>787</v>
      </c>
      <c r="M539" s="75" t="s">
        <v>1538</v>
      </c>
      <c r="N539" s="74" t="s">
        <v>1146</v>
      </c>
      <c r="O539" s="74" t="s">
        <v>789</v>
      </c>
      <c r="P539" s="74" t="s">
        <v>721</v>
      </c>
      <c r="Q539" s="74" t="s">
        <v>1676</v>
      </c>
      <c r="R539" s="74" t="s">
        <v>722</v>
      </c>
      <c r="S539" s="77" t="s">
        <v>1677</v>
      </c>
    </row>
    <row r="540" spans="1:19" ht="70.150000000000006" customHeight="1">
      <c r="A540" s="75" t="s">
        <v>1696</v>
      </c>
      <c r="B540" s="74" t="s">
        <v>527</v>
      </c>
      <c r="C540" s="74" t="s">
        <v>1484</v>
      </c>
      <c r="D540" s="74" t="s">
        <v>1485</v>
      </c>
      <c r="E540" s="74" t="s">
        <v>1697</v>
      </c>
      <c r="F540" s="74" t="s">
        <v>1698</v>
      </c>
      <c r="G540" s="74" t="s">
        <v>744</v>
      </c>
      <c r="H540" s="74" t="s">
        <v>1065</v>
      </c>
      <c r="I540" s="74">
        <v>5</v>
      </c>
      <c r="J540" s="75">
        <v>15</v>
      </c>
      <c r="K540" s="74" t="s">
        <v>1540</v>
      </c>
      <c r="L540" s="75" t="s">
        <v>791</v>
      </c>
      <c r="M540" s="75" t="s">
        <v>1541</v>
      </c>
      <c r="N540" s="74" t="s">
        <v>1146</v>
      </c>
      <c r="O540" s="74" t="s">
        <v>789</v>
      </c>
      <c r="P540" s="74" t="s">
        <v>721</v>
      </c>
      <c r="Q540" s="74" t="s">
        <v>1676</v>
      </c>
      <c r="R540" s="74" t="s">
        <v>722</v>
      </c>
      <c r="S540" s="77" t="s">
        <v>1677</v>
      </c>
    </row>
    <row r="541" spans="1:19" ht="70.150000000000006" customHeight="1">
      <c r="A541" s="75" t="s">
        <v>1696</v>
      </c>
      <c r="B541" s="74" t="s">
        <v>527</v>
      </c>
      <c r="C541" s="74" t="s">
        <v>1484</v>
      </c>
      <c r="D541" s="74" t="s">
        <v>1485</v>
      </c>
      <c r="E541" s="74" t="s">
        <v>1697</v>
      </c>
      <c r="F541" s="74" t="s">
        <v>1698</v>
      </c>
      <c r="G541" s="74" t="s">
        <v>744</v>
      </c>
      <c r="H541" s="74" t="s">
        <v>1065</v>
      </c>
      <c r="I541" s="74">
        <v>5</v>
      </c>
      <c r="J541" s="75">
        <v>22</v>
      </c>
      <c r="K541" s="74" t="s">
        <v>1542</v>
      </c>
      <c r="L541" s="75" t="s">
        <v>794</v>
      </c>
      <c r="M541" s="75" t="s">
        <v>1543</v>
      </c>
      <c r="N541" s="74" t="s">
        <v>1146</v>
      </c>
      <c r="O541" s="74" t="s">
        <v>789</v>
      </c>
      <c r="P541" s="74" t="s">
        <v>721</v>
      </c>
      <c r="Q541" s="74" t="s">
        <v>1676</v>
      </c>
      <c r="R541" s="74" t="s">
        <v>722</v>
      </c>
      <c r="S541" s="77" t="s">
        <v>1677</v>
      </c>
    </row>
    <row r="542" spans="1:19" ht="70.150000000000006" customHeight="1">
      <c r="A542" s="75" t="s">
        <v>1696</v>
      </c>
      <c r="B542" s="74" t="s">
        <v>527</v>
      </c>
      <c r="C542" s="74" t="s">
        <v>1484</v>
      </c>
      <c r="D542" s="74" t="s">
        <v>1485</v>
      </c>
      <c r="E542" s="74" t="s">
        <v>1697</v>
      </c>
      <c r="F542" s="74" t="s">
        <v>1698</v>
      </c>
      <c r="G542" s="74" t="s">
        <v>744</v>
      </c>
      <c r="H542" s="74" t="s">
        <v>1065</v>
      </c>
      <c r="I542" s="74">
        <v>5</v>
      </c>
      <c r="J542" s="75">
        <v>24</v>
      </c>
      <c r="K542" s="74" t="s">
        <v>1129</v>
      </c>
      <c r="L542" s="75" t="s">
        <v>1130</v>
      </c>
      <c r="M542" s="75" t="s">
        <v>1131</v>
      </c>
      <c r="N542" s="74" t="s">
        <v>1146</v>
      </c>
      <c r="O542" s="74" t="s">
        <v>789</v>
      </c>
      <c r="P542" s="74" t="s">
        <v>721</v>
      </c>
      <c r="Q542" s="74" t="s">
        <v>1676</v>
      </c>
      <c r="R542" s="74" t="s">
        <v>722</v>
      </c>
      <c r="S542" s="77" t="s">
        <v>1677</v>
      </c>
    </row>
    <row r="543" spans="1:19" ht="70.150000000000006" customHeight="1">
      <c r="A543" s="75" t="s">
        <v>1696</v>
      </c>
      <c r="B543" s="74" t="s">
        <v>527</v>
      </c>
      <c r="C543" s="74" t="s">
        <v>1484</v>
      </c>
      <c r="D543" s="74" t="s">
        <v>1485</v>
      </c>
      <c r="E543" s="74" t="s">
        <v>1697</v>
      </c>
      <c r="F543" s="74" t="s">
        <v>1698</v>
      </c>
      <c r="G543" s="74" t="s">
        <v>744</v>
      </c>
      <c r="H543" s="74" t="s">
        <v>1065</v>
      </c>
      <c r="I543" s="74">
        <v>5</v>
      </c>
      <c r="J543" s="75">
        <v>7</v>
      </c>
      <c r="K543" s="74" t="s">
        <v>1337</v>
      </c>
      <c r="L543" s="75" t="s">
        <v>999</v>
      </c>
      <c r="M543" s="75" t="s">
        <v>1174</v>
      </c>
      <c r="N543" s="74" t="s">
        <v>1146</v>
      </c>
      <c r="O543" s="74" t="s">
        <v>789</v>
      </c>
      <c r="P543" s="74" t="s">
        <v>721</v>
      </c>
      <c r="Q543" s="74" t="s">
        <v>1676</v>
      </c>
      <c r="R543" s="74" t="s">
        <v>722</v>
      </c>
      <c r="S543" s="77" t="s">
        <v>1677</v>
      </c>
    </row>
    <row r="544" spans="1:19" ht="70.150000000000006" customHeight="1">
      <c r="A544" s="75" t="s">
        <v>1696</v>
      </c>
      <c r="B544" s="74" t="s">
        <v>527</v>
      </c>
      <c r="C544" s="74" t="s">
        <v>1484</v>
      </c>
      <c r="D544" s="74" t="s">
        <v>1485</v>
      </c>
      <c r="E544" s="74" t="s">
        <v>1697</v>
      </c>
      <c r="F544" s="74" t="s">
        <v>1698</v>
      </c>
      <c r="G544" s="74" t="s">
        <v>744</v>
      </c>
      <c r="H544" s="74" t="s">
        <v>1065</v>
      </c>
      <c r="I544" s="74">
        <v>5</v>
      </c>
      <c r="J544" s="75">
        <v>66</v>
      </c>
      <c r="K544" s="74" t="s">
        <v>1674</v>
      </c>
      <c r="L544" s="75" t="s">
        <v>787</v>
      </c>
      <c r="M544" s="75" t="s">
        <v>1675</v>
      </c>
      <c r="N544" s="74" t="s">
        <v>1146</v>
      </c>
      <c r="O544" s="74" t="s">
        <v>789</v>
      </c>
      <c r="P544" s="74" t="s">
        <v>721</v>
      </c>
      <c r="Q544" s="74" t="s">
        <v>1676</v>
      </c>
      <c r="R544" s="74" t="s">
        <v>722</v>
      </c>
      <c r="S544" s="77" t="s">
        <v>1677</v>
      </c>
    </row>
    <row r="545" spans="1:19" ht="70.150000000000006" customHeight="1">
      <c r="A545" s="75" t="s">
        <v>1696</v>
      </c>
      <c r="B545" s="74" t="s">
        <v>527</v>
      </c>
      <c r="C545" s="74" t="s">
        <v>1484</v>
      </c>
      <c r="D545" s="74" t="s">
        <v>1485</v>
      </c>
      <c r="E545" s="74" t="s">
        <v>1697</v>
      </c>
      <c r="F545" s="74" t="s">
        <v>1698</v>
      </c>
      <c r="G545" s="74" t="s">
        <v>744</v>
      </c>
      <c r="H545" s="74" t="s">
        <v>1065</v>
      </c>
      <c r="I545" s="74">
        <v>5</v>
      </c>
      <c r="J545" s="75">
        <v>45</v>
      </c>
      <c r="K545" s="74" t="s">
        <v>1678</v>
      </c>
      <c r="L545" s="75" t="s">
        <v>791</v>
      </c>
      <c r="M545" s="75" t="s">
        <v>1679</v>
      </c>
      <c r="N545" s="74" t="s">
        <v>1146</v>
      </c>
      <c r="O545" s="74" t="s">
        <v>789</v>
      </c>
      <c r="P545" s="74" t="s">
        <v>721</v>
      </c>
      <c r="Q545" s="74" t="s">
        <v>1676</v>
      </c>
      <c r="R545" s="74" t="s">
        <v>722</v>
      </c>
      <c r="S545" s="77" t="s">
        <v>1677</v>
      </c>
    </row>
    <row r="546" spans="1:19" ht="70.150000000000006" customHeight="1">
      <c r="A546" s="75" t="s">
        <v>1696</v>
      </c>
      <c r="B546" s="74" t="s">
        <v>527</v>
      </c>
      <c r="C546" s="74" t="s">
        <v>1484</v>
      </c>
      <c r="D546" s="74" t="s">
        <v>1485</v>
      </c>
      <c r="E546" s="74" t="s">
        <v>1697</v>
      </c>
      <c r="F546" s="74" t="s">
        <v>1698</v>
      </c>
      <c r="G546" s="74" t="s">
        <v>744</v>
      </c>
      <c r="H546" s="74" t="s">
        <v>1065</v>
      </c>
      <c r="I546" s="74">
        <v>5</v>
      </c>
      <c r="J546" s="75">
        <v>8</v>
      </c>
      <c r="K546" s="74" t="s">
        <v>1680</v>
      </c>
      <c r="L546" s="75" t="s">
        <v>794</v>
      </c>
      <c r="M546" s="75" t="s">
        <v>1681</v>
      </c>
      <c r="N546" s="74" t="s">
        <v>1146</v>
      </c>
      <c r="O546" s="74" t="s">
        <v>789</v>
      </c>
      <c r="P546" s="74" t="s">
        <v>721</v>
      </c>
      <c r="Q546" s="74" t="s">
        <v>1676</v>
      </c>
      <c r="R546" s="74" t="s">
        <v>722</v>
      </c>
      <c r="S546" s="77" t="s">
        <v>1677</v>
      </c>
    </row>
    <row r="547" spans="1:19" ht="70.150000000000006" customHeight="1">
      <c r="A547" s="75" t="s">
        <v>1696</v>
      </c>
      <c r="B547" s="74" t="s">
        <v>527</v>
      </c>
      <c r="C547" s="74" t="s">
        <v>1484</v>
      </c>
      <c r="D547" s="74" t="s">
        <v>1485</v>
      </c>
      <c r="E547" s="74" t="s">
        <v>1697</v>
      </c>
      <c r="F547" s="74" t="s">
        <v>1698</v>
      </c>
      <c r="G547" s="74" t="s">
        <v>744</v>
      </c>
      <c r="H547" s="74" t="s">
        <v>1065</v>
      </c>
      <c r="I547" s="74">
        <v>5</v>
      </c>
      <c r="J547" s="75">
        <v>34</v>
      </c>
      <c r="K547" s="74" t="s">
        <v>1682</v>
      </c>
      <c r="L547" s="75" t="s">
        <v>797</v>
      </c>
      <c r="M547" s="75" t="s">
        <v>1683</v>
      </c>
      <c r="N547" s="74" t="s">
        <v>1146</v>
      </c>
      <c r="O547" s="74" t="s">
        <v>789</v>
      </c>
      <c r="P547" s="74" t="s">
        <v>721</v>
      </c>
      <c r="Q547" s="74" t="s">
        <v>1676</v>
      </c>
      <c r="R547" s="74" t="s">
        <v>722</v>
      </c>
      <c r="S547" s="77" t="s">
        <v>1677</v>
      </c>
    </row>
    <row r="548" spans="1:19" ht="70.150000000000006" customHeight="1">
      <c r="A548" s="75" t="s">
        <v>1696</v>
      </c>
      <c r="B548" s="74" t="s">
        <v>527</v>
      </c>
      <c r="C548" s="74" t="s">
        <v>1484</v>
      </c>
      <c r="D548" s="74" t="s">
        <v>1485</v>
      </c>
      <c r="E548" s="74" t="s">
        <v>1697</v>
      </c>
      <c r="F548" s="74" t="s">
        <v>1698</v>
      </c>
      <c r="G548" s="74" t="s">
        <v>744</v>
      </c>
      <c r="H548" s="74" t="s">
        <v>1065</v>
      </c>
      <c r="I548" s="74">
        <v>5</v>
      </c>
      <c r="J548" s="75">
        <v>35</v>
      </c>
      <c r="K548" s="74" t="s">
        <v>1684</v>
      </c>
      <c r="L548" s="75" t="s">
        <v>800</v>
      </c>
      <c r="M548" s="75" t="s">
        <v>1685</v>
      </c>
      <c r="N548" s="74" t="s">
        <v>1146</v>
      </c>
      <c r="O548" s="74" t="s">
        <v>789</v>
      </c>
      <c r="P548" s="74" t="s">
        <v>721</v>
      </c>
      <c r="Q548" s="74" t="s">
        <v>1676</v>
      </c>
      <c r="R548" s="74" t="s">
        <v>722</v>
      </c>
      <c r="S548" s="77" t="s">
        <v>1677</v>
      </c>
    </row>
    <row r="549" spans="1:19" ht="70.150000000000006" customHeight="1">
      <c r="A549" s="75" t="s">
        <v>1696</v>
      </c>
      <c r="B549" s="74" t="s">
        <v>527</v>
      </c>
      <c r="C549" s="74" t="s">
        <v>1484</v>
      </c>
      <c r="D549" s="74" t="s">
        <v>1485</v>
      </c>
      <c r="E549" s="74" t="s">
        <v>1697</v>
      </c>
      <c r="F549" s="74" t="s">
        <v>1698</v>
      </c>
      <c r="G549" s="74" t="s">
        <v>744</v>
      </c>
      <c r="H549" s="74" t="s">
        <v>1065</v>
      </c>
      <c r="I549" s="74">
        <v>5</v>
      </c>
      <c r="J549" s="75">
        <v>8</v>
      </c>
      <c r="K549" s="74" t="s">
        <v>1686</v>
      </c>
      <c r="L549" s="75" t="s">
        <v>803</v>
      </c>
      <c r="M549" s="75" t="s">
        <v>1687</v>
      </c>
      <c r="N549" s="74" t="s">
        <v>1146</v>
      </c>
      <c r="O549" s="74" t="s">
        <v>789</v>
      </c>
      <c r="P549" s="74" t="s">
        <v>721</v>
      </c>
      <c r="Q549" s="74" t="s">
        <v>1676</v>
      </c>
      <c r="R549" s="74" t="s">
        <v>722</v>
      </c>
      <c r="S549" s="77" t="s">
        <v>1677</v>
      </c>
    </row>
    <row r="550" spans="1:19" ht="70.150000000000006" customHeight="1">
      <c r="A550" s="75" t="s">
        <v>1696</v>
      </c>
      <c r="B550" s="74" t="s">
        <v>527</v>
      </c>
      <c r="C550" s="74" t="s">
        <v>1484</v>
      </c>
      <c r="D550" s="74" t="s">
        <v>1485</v>
      </c>
      <c r="E550" s="74" t="s">
        <v>1697</v>
      </c>
      <c r="F550" s="74" t="s">
        <v>1698</v>
      </c>
      <c r="G550" s="74" t="s">
        <v>744</v>
      </c>
      <c r="H550" s="74" t="s">
        <v>1065</v>
      </c>
      <c r="I550" s="74">
        <v>5</v>
      </c>
      <c r="J550" s="75">
        <v>36</v>
      </c>
      <c r="K550" s="74" t="s">
        <v>1688</v>
      </c>
      <c r="L550" s="75" t="s">
        <v>806</v>
      </c>
      <c r="M550" s="75" t="s">
        <v>1689</v>
      </c>
      <c r="N550" s="74" t="s">
        <v>1146</v>
      </c>
      <c r="O550" s="74" t="s">
        <v>789</v>
      </c>
      <c r="P550" s="74" t="s">
        <v>721</v>
      </c>
      <c r="Q550" s="74" t="s">
        <v>1676</v>
      </c>
      <c r="R550" s="74" t="s">
        <v>722</v>
      </c>
      <c r="S550" s="77" t="s">
        <v>1677</v>
      </c>
    </row>
    <row r="551" spans="1:19" ht="70.150000000000006" customHeight="1">
      <c r="A551" s="75" t="s">
        <v>1696</v>
      </c>
      <c r="B551" s="74" t="s">
        <v>527</v>
      </c>
      <c r="C551" s="74" t="s">
        <v>1484</v>
      </c>
      <c r="D551" s="74" t="s">
        <v>1485</v>
      </c>
      <c r="E551" s="74" t="s">
        <v>1697</v>
      </c>
      <c r="F551" s="74" t="s">
        <v>1698</v>
      </c>
      <c r="G551" s="74" t="s">
        <v>744</v>
      </c>
      <c r="H551" s="74" t="s">
        <v>1065</v>
      </c>
      <c r="I551" s="74">
        <v>5</v>
      </c>
      <c r="J551" s="75">
        <v>37</v>
      </c>
      <c r="K551" s="74" t="s">
        <v>1690</v>
      </c>
      <c r="L551" s="75" t="s">
        <v>809</v>
      </c>
      <c r="M551" s="75" t="s">
        <v>1691</v>
      </c>
      <c r="N551" s="74" t="s">
        <v>1146</v>
      </c>
      <c r="O551" s="74" t="s">
        <v>789</v>
      </c>
      <c r="P551" s="74" t="s">
        <v>721</v>
      </c>
      <c r="Q551" s="74" t="s">
        <v>1676</v>
      </c>
      <c r="R551" s="74" t="s">
        <v>722</v>
      </c>
      <c r="S551" s="77" t="s">
        <v>1677</v>
      </c>
    </row>
    <row r="552" spans="1:19" ht="70.150000000000006" customHeight="1">
      <c r="A552" s="75" t="s">
        <v>1696</v>
      </c>
      <c r="B552" s="74" t="s">
        <v>527</v>
      </c>
      <c r="C552" s="74" t="s">
        <v>1484</v>
      </c>
      <c r="D552" s="74" t="s">
        <v>1485</v>
      </c>
      <c r="E552" s="74" t="s">
        <v>1697</v>
      </c>
      <c r="F552" s="74" t="s">
        <v>1698</v>
      </c>
      <c r="G552" s="74" t="s">
        <v>744</v>
      </c>
      <c r="H552" s="74" t="s">
        <v>1065</v>
      </c>
      <c r="I552" s="74">
        <v>5</v>
      </c>
      <c r="J552" s="75">
        <v>164</v>
      </c>
      <c r="K552" s="74" t="s">
        <v>1692</v>
      </c>
      <c r="L552" s="75" t="s">
        <v>812</v>
      </c>
      <c r="M552" s="75" t="s">
        <v>1693</v>
      </c>
      <c r="N552" s="74" t="s">
        <v>1146</v>
      </c>
      <c r="O552" s="74" t="s">
        <v>789</v>
      </c>
      <c r="P552" s="74" t="s">
        <v>721</v>
      </c>
      <c r="Q552" s="74" t="s">
        <v>1676</v>
      </c>
      <c r="R552" s="74" t="s">
        <v>722</v>
      </c>
      <c r="S552" s="77" t="s">
        <v>1677</v>
      </c>
    </row>
    <row r="553" spans="1:19" ht="70.150000000000006" customHeight="1">
      <c r="A553" s="75" t="s">
        <v>1696</v>
      </c>
      <c r="B553" s="74" t="s">
        <v>527</v>
      </c>
      <c r="C553" s="74" t="s">
        <v>1484</v>
      </c>
      <c r="D553" s="74" t="s">
        <v>1485</v>
      </c>
      <c r="E553" s="74" t="s">
        <v>1697</v>
      </c>
      <c r="F553" s="74" t="s">
        <v>1698</v>
      </c>
      <c r="G553" s="74" t="s">
        <v>744</v>
      </c>
      <c r="H553" s="74" t="s">
        <v>1065</v>
      </c>
      <c r="I553" s="74">
        <v>5</v>
      </c>
      <c r="J553" s="75">
        <v>4</v>
      </c>
      <c r="K553" s="74" t="s">
        <v>1126</v>
      </c>
      <c r="L553" s="75" t="s">
        <v>1127</v>
      </c>
      <c r="M553" s="75" t="s">
        <v>1128</v>
      </c>
      <c r="N553" s="74" t="s">
        <v>1146</v>
      </c>
      <c r="O553" s="74" t="s">
        <v>789</v>
      </c>
      <c r="P553" s="74" t="s">
        <v>721</v>
      </c>
      <c r="Q553" s="74" t="s">
        <v>1676</v>
      </c>
      <c r="R553" s="74" t="s">
        <v>722</v>
      </c>
      <c r="S553" s="77" t="s">
        <v>1677</v>
      </c>
    </row>
    <row r="554" spans="1:19" ht="70.150000000000006" customHeight="1">
      <c r="A554" s="75" t="s">
        <v>1696</v>
      </c>
      <c r="B554" s="74" t="s">
        <v>527</v>
      </c>
      <c r="C554" s="74" t="s">
        <v>1484</v>
      </c>
      <c r="D554" s="74" t="s">
        <v>1485</v>
      </c>
      <c r="E554" s="74" t="s">
        <v>1697</v>
      </c>
      <c r="F554" s="74" t="s">
        <v>1698</v>
      </c>
      <c r="G554" s="74" t="s">
        <v>744</v>
      </c>
      <c r="H554" s="74" t="s">
        <v>1065</v>
      </c>
      <c r="I554" s="74">
        <v>5</v>
      </c>
      <c r="J554" s="75">
        <v>40</v>
      </c>
      <c r="K554" s="74" t="s">
        <v>1694</v>
      </c>
      <c r="L554" s="75" t="s">
        <v>1130</v>
      </c>
      <c r="M554" s="75" t="s">
        <v>1695</v>
      </c>
      <c r="N554" s="74" t="s">
        <v>1146</v>
      </c>
      <c r="O554" s="74" t="s">
        <v>789</v>
      </c>
      <c r="P554" s="74" t="s">
        <v>721</v>
      </c>
      <c r="Q554" s="74" t="s">
        <v>1676</v>
      </c>
      <c r="R554" s="74" t="s">
        <v>722</v>
      </c>
      <c r="S554" s="77" t="s">
        <v>1677</v>
      </c>
    </row>
    <row r="555" spans="1:19" ht="70.150000000000006" customHeight="1">
      <c r="A555" s="75" t="s">
        <v>1696</v>
      </c>
      <c r="B555" s="74" t="s">
        <v>527</v>
      </c>
      <c r="C555" s="74" t="s">
        <v>1484</v>
      </c>
      <c r="D555" s="74" t="s">
        <v>1485</v>
      </c>
      <c r="E555" s="74" t="s">
        <v>1697</v>
      </c>
      <c r="F555" s="74" t="s">
        <v>1698</v>
      </c>
      <c r="G555" s="74" t="s">
        <v>744</v>
      </c>
      <c r="H555" s="74" t="s">
        <v>1065</v>
      </c>
      <c r="I555" s="74">
        <v>5</v>
      </c>
      <c r="J555" s="75">
        <v>7</v>
      </c>
      <c r="K555" s="74" t="s">
        <v>1555</v>
      </c>
      <c r="L555" s="75" t="s">
        <v>999</v>
      </c>
      <c r="M555" s="75" t="s">
        <v>1174</v>
      </c>
      <c r="N555" s="74" t="s">
        <v>1146</v>
      </c>
      <c r="O555" s="74" t="s">
        <v>789</v>
      </c>
      <c r="P555" s="74" t="s">
        <v>721</v>
      </c>
      <c r="Q555" s="74" t="s">
        <v>1676</v>
      </c>
      <c r="R555" s="74" t="s">
        <v>722</v>
      </c>
      <c r="S555" s="77" t="s">
        <v>1677</v>
      </c>
    </row>
    <row r="556" spans="1:19" ht="70.150000000000006" customHeight="1">
      <c r="A556" s="75" t="s">
        <v>1699</v>
      </c>
      <c r="B556" s="74" t="s">
        <v>527</v>
      </c>
      <c r="C556" s="74" t="s">
        <v>1484</v>
      </c>
      <c r="D556" s="74" t="s">
        <v>1485</v>
      </c>
      <c r="E556" s="74" t="s">
        <v>1700</v>
      </c>
      <c r="F556" s="74" t="s">
        <v>1701</v>
      </c>
      <c r="G556" s="74" t="s">
        <v>744</v>
      </c>
      <c r="H556" s="74" t="s">
        <v>1065</v>
      </c>
      <c r="I556" s="74">
        <v>5</v>
      </c>
      <c r="J556" s="75">
        <v>66</v>
      </c>
      <c r="K556" s="74" t="s">
        <v>1674</v>
      </c>
      <c r="L556" s="75" t="s">
        <v>787</v>
      </c>
      <c r="M556" s="75" t="s">
        <v>1675</v>
      </c>
      <c r="N556" s="74" t="s">
        <v>1146</v>
      </c>
      <c r="O556" s="74" t="s">
        <v>789</v>
      </c>
      <c r="P556" s="74" t="s">
        <v>721</v>
      </c>
      <c r="Q556" s="74" t="s">
        <v>1676</v>
      </c>
      <c r="R556" s="74" t="s">
        <v>722</v>
      </c>
      <c r="S556" s="77" t="s">
        <v>1702</v>
      </c>
    </row>
    <row r="557" spans="1:19" ht="70.150000000000006" customHeight="1">
      <c r="A557" s="75" t="s">
        <v>1699</v>
      </c>
      <c r="B557" s="74" t="s">
        <v>527</v>
      </c>
      <c r="C557" s="74" t="s">
        <v>1484</v>
      </c>
      <c r="D557" s="74" t="s">
        <v>1485</v>
      </c>
      <c r="E557" s="74" t="s">
        <v>1700</v>
      </c>
      <c r="F557" s="74" t="s">
        <v>1701</v>
      </c>
      <c r="G557" s="74" t="s">
        <v>744</v>
      </c>
      <c r="H557" s="74" t="s">
        <v>1065</v>
      </c>
      <c r="I557" s="74">
        <v>5</v>
      </c>
      <c r="J557" s="75">
        <v>45</v>
      </c>
      <c r="K557" s="74" t="s">
        <v>1678</v>
      </c>
      <c r="L557" s="75" t="s">
        <v>791</v>
      </c>
      <c r="M557" s="75" t="s">
        <v>1679</v>
      </c>
      <c r="N557" s="74" t="s">
        <v>1146</v>
      </c>
      <c r="O557" s="74" t="s">
        <v>789</v>
      </c>
      <c r="P557" s="74" t="s">
        <v>721</v>
      </c>
      <c r="Q557" s="74" t="s">
        <v>1676</v>
      </c>
      <c r="R557" s="74" t="s">
        <v>722</v>
      </c>
      <c r="S557" s="77" t="s">
        <v>1702</v>
      </c>
    </row>
    <row r="558" spans="1:19" ht="70.150000000000006" customHeight="1">
      <c r="A558" s="75" t="s">
        <v>1699</v>
      </c>
      <c r="B558" s="74" t="s">
        <v>527</v>
      </c>
      <c r="C558" s="74" t="s">
        <v>1484</v>
      </c>
      <c r="D558" s="74" t="s">
        <v>1485</v>
      </c>
      <c r="E558" s="74" t="s">
        <v>1700</v>
      </c>
      <c r="F558" s="74" t="s">
        <v>1701</v>
      </c>
      <c r="G558" s="74" t="s">
        <v>744</v>
      </c>
      <c r="H558" s="74" t="s">
        <v>1065</v>
      </c>
      <c r="I558" s="74">
        <v>5</v>
      </c>
      <c r="J558" s="75">
        <v>8</v>
      </c>
      <c r="K558" s="74" t="s">
        <v>1680</v>
      </c>
      <c r="L558" s="75" t="s">
        <v>794</v>
      </c>
      <c r="M558" s="75" t="s">
        <v>1681</v>
      </c>
      <c r="N558" s="74" t="s">
        <v>1146</v>
      </c>
      <c r="O558" s="74" t="s">
        <v>789</v>
      </c>
      <c r="P558" s="74" t="s">
        <v>721</v>
      </c>
      <c r="Q558" s="74" t="s">
        <v>1676</v>
      </c>
      <c r="R558" s="74" t="s">
        <v>722</v>
      </c>
      <c r="S558" s="77" t="s">
        <v>1702</v>
      </c>
    </row>
    <row r="559" spans="1:19" ht="70.150000000000006" customHeight="1">
      <c r="A559" s="75" t="s">
        <v>1699</v>
      </c>
      <c r="B559" s="74" t="s">
        <v>527</v>
      </c>
      <c r="C559" s="74" t="s">
        <v>1484</v>
      </c>
      <c r="D559" s="74" t="s">
        <v>1485</v>
      </c>
      <c r="E559" s="74" t="s">
        <v>1700</v>
      </c>
      <c r="F559" s="74" t="s">
        <v>1701</v>
      </c>
      <c r="G559" s="74" t="s">
        <v>744</v>
      </c>
      <c r="H559" s="74" t="s">
        <v>1065</v>
      </c>
      <c r="I559" s="74">
        <v>5</v>
      </c>
      <c r="J559" s="75">
        <v>34</v>
      </c>
      <c r="K559" s="74" t="s">
        <v>1682</v>
      </c>
      <c r="L559" s="75" t="s">
        <v>797</v>
      </c>
      <c r="M559" s="75" t="s">
        <v>1683</v>
      </c>
      <c r="N559" s="74" t="s">
        <v>1146</v>
      </c>
      <c r="O559" s="74" t="s">
        <v>789</v>
      </c>
      <c r="P559" s="74" t="s">
        <v>721</v>
      </c>
      <c r="Q559" s="74" t="s">
        <v>1676</v>
      </c>
      <c r="R559" s="74" t="s">
        <v>722</v>
      </c>
      <c r="S559" s="77" t="s">
        <v>1702</v>
      </c>
    </row>
    <row r="560" spans="1:19" ht="70.150000000000006" customHeight="1">
      <c r="A560" s="75" t="s">
        <v>1699</v>
      </c>
      <c r="B560" s="74" t="s">
        <v>527</v>
      </c>
      <c r="C560" s="74" t="s">
        <v>1484</v>
      </c>
      <c r="D560" s="74" t="s">
        <v>1485</v>
      </c>
      <c r="E560" s="74" t="s">
        <v>1700</v>
      </c>
      <c r="F560" s="74" t="s">
        <v>1701</v>
      </c>
      <c r="G560" s="74" t="s">
        <v>744</v>
      </c>
      <c r="H560" s="74" t="s">
        <v>1065</v>
      </c>
      <c r="I560" s="74">
        <v>5</v>
      </c>
      <c r="J560" s="75">
        <v>35</v>
      </c>
      <c r="K560" s="74" t="s">
        <v>1684</v>
      </c>
      <c r="L560" s="75" t="s">
        <v>800</v>
      </c>
      <c r="M560" s="75" t="s">
        <v>1685</v>
      </c>
      <c r="N560" s="74" t="s">
        <v>1146</v>
      </c>
      <c r="O560" s="74" t="s">
        <v>789</v>
      </c>
      <c r="P560" s="74" t="s">
        <v>721</v>
      </c>
      <c r="Q560" s="74" t="s">
        <v>1676</v>
      </c>
      <c r="R560" s="74" t="s">
        <v>722</v>
      </c>
      <c r="S560" s="77" t="s">
        <v>1702</v>
      </c>
    </row>
    <row r="561" spans="1:19" ht="70.150000000000006" customHeight="1">
      <c r="A561" s="75" t="s">
        <v>1699</v>
      </c>
      <c r="B561" s="74" t="s">
        <v>527</v>
      </c>
      <c r="C561" s="74" t="s">
        <v>1484</v>
      </c>
      <c r="D561" s="74" t="s">
        <v>1485</v>
      </c>
      <c r="E561" s="74" t="s">
        <v>1700</v>
      </c>
      <c r="F561" s="74" t="s">
        <v>1701</v>
      </c>
      <c r="G561" s="74" t="s">
        <v>744</v>
      </c>
      <c r="H561" s="74" t="s">
        <v>1065</v>
      </c>
      <c r="I561" s="74">
        <v>5</v>
      </c>
      <c r="J561" s="75">
        <v>8</v>
      </c>
      <c r="K561" s="74" t="s">
        <v>1686</v>
      </c>
      <c r="L561" s="75" t="s">
        <v>803</v>
      </c>
      <c r="M561" s="75" t="s">
        <v>1687</v>
      </c>
      <c r="N561" s="74" t="s">
        <v>1146</v>
      </c>
      <c r="O561" s="74" t="s">
        <v>789</v>
      </c>
      <c r="P561" s="74" t="s">
        <v>721</v>
      </c>
      <c r="Q561" s="74" t="s">
        <v>1676</v>
      </c>
      <c r="R561" s="74" t="s">
        <v>722</v>
      </c>
      <c r="S561" s="77" t="s">
        <v>1702</v>
      </c>
    </row>
    <row r="562" spans="1:19" ht="70.150000000000006" customHeight="1">
      <c r="A562" s="75" t="s">
        <v>1699</v>
      </c>
      <c r="B562" s="74" t="s">
        <v>527</v>
      </c>
      <c r="C562" s="74" t="s">
        <v>1484</v>
      </c>
      <c r="D562" s="74" t="s">
        <v>1485</v>
      </c>
      <c r="E562" s="74" t="s">
        <v>1700</v>
      </c>
      <c r="F562" s="74" t="s">
        <v>1701</v>
      </c>
      <c r="G562" s="74" t="s">
        <v>744</v>
      </c>
      <c r="H562" s="74" t="s">
        <v>1065</v>
      </c>
      <c r="I562" s="74">
        <v>5</v>
      </c>
      <c r="J562" s="75">
        <v>36</v>
      </c>
      <c r="K562" s="74" t="s">
        <v>1688</v>
      </c>
      <c r="L562" s="75" t="s">
        <v>806</v>
      </c>
      <c r="M562" s="75" t="s">
        <v>1689</v>
      </c>
      <c r="N562" s="74" t="s">
        <v>1146</v>
      </c>
      <c r="O562" s="74" t="s">
        <v>789</v>
      </c>
      <c r="P562" s="74" t="s">
        <v>721</v>
      </c>
      <c r="Q562" s="74" t="s">
        <v>1676</v>
      </c>
      <c r="R562" s="74" t="s">
        <v>722</v>
      </c>
      <c r="S562" s="77" t="s">
        <v>1702</v>
      </c>
    </row>
    <row r="563" spans="1:19" ht="70.150000000000006" customHeight="1">
      <c r="A563" s="75" t="s">
        <v>1699</v>
      </c>
      <c r="B563" s="74" t="s">
        <v>527</v>
      </c>
      <c r="C563" s="74" t="s">
        <v>1484</v>
      </c>
      <c r="D563" s="74" t="s">
        <v>1485</v>
      </c>
      <c r="E563" s="74" t="s">
        <v>1700</v>
      </c>
      <c r="F563" s="74" t="s">
        <v>1701</v>
      </c>
      <c r="G563" s="74" t="s">
        <v>744</v>
      </c>
      <c r="H563" s="74" t="s">
        <v>1065</v>
      </c>
      <c r="I563" s="74">
        <v>5</v>
      </c>
      <c r="J563" s="75">
        <v>37</v>
      </c>
      <c r="K563" s="74" t="s">
        <v>1690</v>
      </c>
      <c r="L563" s="75" t="s">
        <v>809</v>
      </c>
      <c r="M563" s="75" t="s">
        <v>1691</v>
      </c>
      <c r="N563" s="74" t="s">
        <v>1146</v>
      </c>
      <c r="O563" s="74" t="s">
        <v>789</v>
      </c>
      <c r="P563" s="74" t="s">
        <v>721</v>
      </c>
      <c r="Q563" s="74" t="s">
        <v>1676</v>
      </c>
      <c r="R563" s="74" t="s">
        <v>722</v>
      </c>
      <c r="S563" s="77" t="s">
        <v>1702</v>
      </c>
    </row>
    <row r="564" spans="1:19" ht="70.150000000000006" customHeight="1">
      <c r="A564" s="75" t="s">
        <v>1699</v>
      </c>
      <c r="B564" s="74" t="s">
        <v>527</v>
      </c>
      <c r="C564" s="74" t="s">
        <v>1484</v>
      </c>
      <c r="D564" s="74" t="s">
        <v>1485</v>
      </c>
      <c r="E564" s="74" t="s">
        <v>1700</v>
      </c>
      <c r="F564" s="74" t="s">
        <v>1701</v>
      </c>
      <c r="G564" s="74" t="s">
        <v>744</v>
      </c>
      <c r="H564" s="74" t="s">
        <v>1065</v>
      </c>
      <c r="I564" s="74">
        <v>5</v>
      </c>
      <c r="J564" s="75">
        <v>164</v>
      </c>
      <c r="K564" s="74" t="s">
        <v>1692</v>
      </c>
      <c r="L564" s="75" t="s">
        <v>812</v>
      </c>
      <c r="M564" s="75" t="s">
        <v>1693</v>
      </c>
      <c r="N564" s="74" t="s">
        <v>1146</v>
      </c>
      <c r="O564" s="74" t="s">
        <v>789</v>
      </c>
      <c r="P564" s="74" t="s">
        <v>721</v>
      </c>
      <c r="Q564" s="74" t="s">
        <v>1676</v>
      </c>
      <c r="R564" s="74" t="s">
        <v>722</v>
      </c>
      <c r="S564" s="77" t="s">
        <v>1702</v>
      </c>
    </row>
    <row r="565" spans="1:19" ht="70.150000000000006" customHeight="1">
      <c r="A565" s="75" t="s">
        <v>1699</v>
      </c>
      <c r="B565" s="74" t="s">
        <v>527</v>
      </c>
      <c r="C565" s="74" t="s">
        <v>1484</v>
      </c>
      <c r="D565" s="74" t="s">
        <v>1485</v>
      </c>
      <c r="E565" s="74" t="s">
        <v>1700</v>
      </c>
      <c r="F565" s="74" t="s">
        <v>1701</v>
      </c>
      <c r="G565" s="74" t="s">
        <v>744</v>
      </c>
      <c r="H565" s="74" t="s">
        <v>1065</v>
      </c>
      <c r="I565" s="74">
        <v>5</v>
      </c>
      <c r="J565" s="75">
        <v>4</v>
      </c>
      <c r="K565" s="74" t="s">
        <v>1126</v>
      </c>
      <c r="L565" s="75" t="s">
        <v>1127</v>
      </c>
      <c r="M565" s="75" t="s">
        <v>1128</v>
      </c>
      <c r="N565" s="74" t="s">
        <v>1146</v>
      </c>
      <c r="O565" s="74" t="s">
        <v>789</v>
      </c>
      <c r="P565" s="74" t="s">
        <v>721</v>
      </c>
      <c r="Q565" s="74" t="s">
        <v>1676</v>
      </c>
      <c r="R565" s="74" t="s">
        <v>722</v>
      </c>
      <c r="S565" s="77" t="s">
        <v>1702</v>
      </c>
    </row>
    <row r="566" spans="1:19" ht="70.150000000000006" customHeight="1">
      <c r="A566" s="75" t="s">
        <v>1699</v>
      </c>
      <c r="B566" s="74" t="s">
        <v>527</v>
      </c>
      <c r="C566" s="74" t="s">
        <v>1484</v>
      </c>
      <c r="D566" s="74" t="s">
        <v>1485</v>
      </c>
      <c r="E566" s="74" t="s">
        <v>1700</v>
      </c>
      <c r="F566" s="74" t="s">
        <v>1701</v>
      </c>
      <c r="G566" s="74" t="s">
        <v>744</v>
      </c>
      <c r="H566" s="74" t="s">
        <v>1065</v>
      </c>
      <c r="I566" s="74">
        <v>5</v>
      </c>
      <c r="J566" s="75">
        <v>40</v>
      </c>
      <c r="K566" s="74" t="s">
        <v>1694</v>
      </c>
      <c r="L566" s="75" t="s">
        <v>1130</v>
      </c>
      <c r="M566" s="75" t="s">
        <v>1695</v>
      </c>
      <c r="N566" s="74" t="s">
        <v>1146</v>
      </c>
      <c r="O566" s="74" t="s">
        <v>789</v>
      </c>
      <c r="P566" s="74" t="s">
        <v>721</v>
      </c>
      <c r="Q566" s="74" t="s">
        <v>1676</v>
      </c>
      <c r="R566" s="74" t="s">
        <v>722</v>
      </c>
      <c r="S566" s="77" t="s">
        <v>1702</v>
      </c>
    </row>
    <row r="567" spans="1:19" ht="70.150000000000006" customHeight="1">
      <c r="A567" s="75" t="s">
        <v>1699</v>
      </c>
      <c r="B567" s="74" t="s">
        <v>527</v>
      </c>
      <c r="C567" s="74" t="s">
        <v>1484</v>
      </c>
      <c r="D567" s="74" t="s">
        <v>1485</v>
      </c>
      <c r="E567" s="74" t="s">
        <v>1700</v>
      </c>
      <c r="F567" s="74" t="s">
        <v>1701</v>
      </c>
      <c r="G567" s="74" t="s">
        <v>744</v>
      </c>
      <c r="H567" s="74" t="s">
        <v>1065</v>
      </c>
      <c r="I567" s="74">
        <v>5</v>
      </c>
      <c r="J567" s="75">
        <v>7</v>
      </c>
      <c r="K567" s="74" t="s">
        <v>1555</v>
      </c>
      <c r="L567" s="75" t="s">
        <v>999</v>
      </c>
      <c r="M567" s="75" t="s">
        <v>1174</v>
      </c>
      <c r="N567" s="74" t="s">
        <v>1146</v>
      </c>
      <c r="O567" s="74" t="s">
        <v>789</v>
      </c>
      <c r="P567" s="74" t="s">
        <v>721</v>
      </c>
      <c r="Q567" s="74" t="s">
        <v>1676</v>
      </c>
      <c r="R567" s="74" t="s">
        <v>722</v>
      </c>
      <c r="S567" s="77" t="s">
        <v>1702</v>
      </c>
    </row>
    <row r="568" spans="1:19" ht="57.6">
      <c r="A568" s="75" t="s">
        <v>664</v>
      </c>
      <c r="B568" s="74" t="s">
        <v>527</v>
      </c>
      <c r="C568" s="74" t="s">
        <v>1484</v>
      </c>
      <c r="D568" s="74" t="s">
        <v>1485</v>
      </c>
      <c r="E568" s="74" t="s">
        <v>665</v>
      </c>
      <c r="F568" s="74" t="s">
        <v>1703</v>
      </c>
      <c r="G568" s="74" t="s">
        <v>744</v>
      </c>
      <c r="H568" s="74" t="s">
        <v>1065</v>
      </c>
      <c r="I568" s="74">
        <v>5</v>
      </c>
      <c r="J568" s="75">
        <v>31</v>
      </c>
      <c r="K568" s="74" t="s">
        <v>1704</v>
      </c>
      <c r="L568" s="75" t="s">
        <v>787</v>
      </c>
      <c r="M568" s="75" t="s">
        <v>1705</v>
      </c>
      <c r="N568" s="74" t="s">
        <v>1146</v>
      </c>
      <c r="O568" s="74" t="s">
        <v>789</v>
      </c>
      <c r="P568" s="74" t="s">
        <v>721</v>
      </c>
      <c r="Q568" s="74" t="s">
        <v>722</v>
      </c>
      <c r="R568" s="74" t="s">
        <v>722</v>
      </c>
      <c r="S568" s="77" t="s">
        <v>1706</v>
      </c>
    </row>
    <row r="569" spans="1:19" ht="57.6">
      <c r="A569" s="75" t="s">
        <v>664</v>
      </c>
      <c r="B569" s="74" t="s">
        <v>527</v>
      </c>
      <c r="C569" s="74" t="s">
        <v>1484</v>
      </c>
      <c r="D569" s="74" t="s">
        <v>1485</v>
      </c>
      <c r="E569" s="74" t="s">
        <v>665</v>
      </c>
      <c r="F569" s="74" t="s">
        <v>1703</v>
      </c>
      <c r="G569" s="74" t="s">
        <v>744</v>
      </c>
      <c r="H569" s="74" t="s">
        <v>1065</v>
      </c>
      <c r="I569" s="74">
        <v>5</v>
      </c>
      <c r="J569" s="75">
        <v>15</v>
      </c>
      <c r="K569" s="74" t="s">
        <v>1540</v>
      </c>
      <c r="L569" s="75" t="s">
        <v>791</v>
      </c>
      <c r="M569" s="75" t="s">
        <v>1541</v>
      </c>
      <c r="N569" s="74" t="s">
        <v>1146</v>
      </c>
      <c r="O569" s="74" t="s">
        <v>789</v>
      </c>
      <c r="P569" s="74" t="s">
        <v>721</v>
      </c>
      <c r="Q569" s="74" t="s">
        <v>722</v>
      </c>
      <c r="R569" s="74" t="s">
        <v>722</v>
      </c>
      <c r="S569" s="77" t="s">
        <v>1706</v>
      </c>
    </row>
    <row r="570" spans="1:19" ht="57.6">
      <c r="A570" s="75" t="s">
        <v>664</v>
      </c>
      <c r="B570" s="74" t="s">
        <v>527</v>
      </c>
      <c r="C570" s="74" t="s">
        <v>1484</v>
      </c>
      <c r="D570" s="74" t="s">
        <v>1485</v>
      </c>
      <c r="E570" s="74" t="s">
        <v>665</v>
      </c>
      <c r="F570" s="74" t="s">
        <v>1703</v>
      </c>
      <c r="G570" s="74" t="s">
        <v>744</v>
      </c>
      <c r="H570" s="74" t="s">
        <v>1065</v>
      </c>
      <c r="I570" s="74">
        <v>5</v>
      </c>
      <c r="J570" s="75">
        <v>22</v>
      </c>
      <c r="K570" s="74" t="s">
        <v>1542</v>
      </c>
      <c r="L570" s="75" t="s">
        <v>794</v>
      </c>
      <c r="M570" s="75" t="s">
        <v>1543</v>
      </c>
      <c r="N570" s="74" t="s">
        <v>1146</v>
      </c>
      <c r="O570" s="74" t="s">
        <v>789</v>
      </c>
      <c r="P570" s="74" t="s">
        <v>721</v>
      </c>
      <c r="Q570" s="74" t="s">
        <v>722</v>
      </c>
      <c r="R570" s="74" t="s">
        <v>722</v>
      </c>
      <c r="S570" s="77" t="s">
        <v>1706</v>
      </c>
    </row>
    <row r="571" spans="1:19" ht="57.6">
      <c r="A571" s="75" t="s">
        <v>664</v>
      </c>
      <c r="B571" s="74" t="s">
        <v>527</v>
      </c>
      <c r="C571" s="74" t="s">
        <v>1484</v>
      </c>
      <c r="D571" s="74" t="s">
        <v>1485</v>
      </c>
      <c r="E571" s="74" t="s">
        <v>665</v>
      </c>
      <c r="F571" s="74" t="s">
        <v>1703</v>
      </c>
      <c r="G571" s="74" t="s">
        <v>744</v>
      </c>
      <c r="H571" s="74" t="s">
        <v>1065</v>
      </c>
      <c r="I571" s="74">
        <v>5</v>
      </c>
      <c r="J571" s="75">
        <v>34</v>
      </c>
      <c r="K571" s="74" t="s">
        <v>1544</v>
      </c>
      <c r="L571" s="75" t="s">
        <v>797</v>
      </c>
      <c r="M571" s="75" t="s">
        <v>1545</v>
      </c>
      <c r="N571" s="74" t="s">
        <v>1146</v>
      </c>
      <c r="O571" s="74" t="s">
        <v>789</v>
      </c>
      <c r="P571" s="74" t="s">
        <v>721</v>
      </c>
      <c r="Q571" s="74" t="s">
        <v>722</v>
      </c>
      <c r="R571" s="74" t="s">
        <v>722</v>
      </c>
      <c r="S571" s="77" t="s">
        <v>1706</v>
      </c>
    </row>
    <row r="572" spans="1:19" ht="57.6">
      <c r="A572" s="75" t="s">
        <v>664</v>
      </c>
      <c r="B572" s="74" t="s">
        <v>527</v>
      </c>
      <c r="C572" s="74" t="s">
        <v>1484</v>
      </c>
      <c r="D572" s="74" t="s">
        <v>1485</v>
      </c>
      <c r="E572" s="74" t="s">
        <v>665</v>
      </c>
      <c r="F572" s="74" t="s">
        <v>1703</v>
      </c>
      <c r="G572" s="74" t="s">
        <v>744</v>
      </c>
      <c r="H572" s="74" t="s">
        <v>1065</v>
      </c>
      <c r="I572" s="74">
        <v>5</v>
      </c>
      <c r="J572" s="75">
        <v>24</v>
      </c>
      <c r="K572" s="74" t="s">
        <v>1129</v>
      </c>
      <c r="L572" s="75" t="s">
        <v>1130</v>
      </c>
      <c r="M572" s="75" t="s">
        <v>1131</v>
      </c>
      <c r="N572" s="74" t="s">
        <v>1146</v>
      </c>
      <c r="O572" s="74" t="s">
        <v>789</v>
      </c>
      <c r="P572" s="74" t="s">
        <v>721</v>
      </c>
      <c r="Q572" s="74" t="s">
        <v>722</v>
      </c>
      <c r="R572" s="74" t="s">
        <v>722</v>
      </c>
      <c r="S572" s="77" t="s">
        <v>1706</v>
      </c>
    </row>
    <row r="573" spans="1:19" ht="57.6">
      <c r="A573" s="75" t="s">
        <v>664</v>
      </c>
      <c r="B573" s="74" t="s">
        <v>527</v>
      </c>
      <c r="C573" s="74" t="s">
        <v>1484</v>
      </c>
      <c r="D573" s="74" t="s">
        <v>1485</v>
      </c>
      <c r="E573" s="74" t="s">
        <v>665</v>
      </c>
      <c r="F573" s="74" t="s">
        <v>1703</v>
      </c>
      <c r="G573" s="74" t="s">
        <v>744</v>
      </c>
      <c r="H573" s="74" t="s">
        <v>1065</v>
      </c>
      <c r="I573" s="74">
        <v>5</v>
      </c>
      <c r="J573" s="75">
        <v>7</v>
      </c>
      <c r="K573" s="74" t="s">
        <v>1707</v>
      </c>
      <c r="L573" s="75" t="s">
        <v>999</v>
      </c>
      <c r="M573" s="75" t="s">
        <v>1174</v>
      </c>
      <c r="N573" s="74" t="s">
        <v>1146</v>
      </c>
      <c r="O573" s="74" t="s">
        <v>789</v>
      </c>
      <c r="P573" s="74" t="s">
        <v>721</v>
      </c>
      <c r="Q573" s="74" t="s">
        <v>722</v>
      </c>
      <c r="R573" s="74" t="s">
        <v>722</v>
      </c>
      <c r="S573" s="77" t="s">
        <v>1706</v>
      </c>
    </row>
    <row r="574" spans="1:19" ht="50.1" customHeight="1">
      <c r="A574" s="75" t="s">
        <v>666</v>
      </c>
      <c r="B574" s="74" t="s">
        <v>527</v>
      </c>
      <c r="C574" s="74" t="s">
        <v>1708</v>
      </c>
      <c r="D574" s="74" t="s">
        <v>1485</v>
      </c>
      <c r="E574" s="74" t="s">
        <v>667</v>
      </c>
      <c r="F574" s="74" t="s">
        <v>1709</v>
      </c>
      <c r="G574" s="74" t="s">
        <v>744</v>
      </c>
      <c r="H574" s="74" t="s">
        <v>1065</v>
      </c>
      <c r="I574" s="74">
        <v>5</v>
      </c>
      <c r="J574" s="75">
        <v>30</v>
      </c>
      <c r="K574" s="74" t="s">
        <v>1710</v>
      </c>
      <c r="L574" s="75" t="s">
        <v>787</v>
      </c>
      <c r="M574" s="75" t="s">
        <v>1711</v>
      </c>
      <c r="N574" s="74" t="s">
        <v>1490</v>
      </c>
      <c r="O574" s="74" t="s">
        <v>789</v>
      </c>
      <c r="P574" s="74" t="s">
        <v>721</v>
      </c>
      <c r="Q574" s="74" t="s">
        <v>722</v>
      </c>
      <c r="R574" s="74" t="s">
        <v>722</v>
      </c>
      <c r="S574" s="77" t="s">
        <v>1712</v>
      </c>
    </row>
    <row r="575" spans="1:19" ht="50.1" customHeight="1">
      <c r="A575" s="75" t="s">
        <v>666</v>
      </c>
      <c r="B575" s="74" t="s">
        <v>527</v>
      </c>
      <c r="C575" s="74" t="s">
        <v>1708</v>
      </c>
      <c r="D575" s="74" t="s">
        <v>1485</v>
      </c>
      <c r="E575" s="74" t="s">
        <v>667</v>
      </c>
      <c r="F575" s="74" t="s">
        <v>1709</v>
      </c>
      <c r="G575" s="74" t="s">
        <v>744</v>
      </c>
      <c r="H575" s="74" t="s">
        <v>1065</v>
      </c>
      <c r="I575" s="74">
        <v>5</v>
      </c>
      <c r="J575" s="75">
        <v>35</v>
      </c>
      <c r="K575" s="74" t="s">
        <v>1713</v>
      </c>
      <c r="L575" s="75" t="s">
        <v>791</v>
      </c>
      <c r="M575" s="75" t="s">
        <v>1714</v>
      </c>
      <c r="N575" s="74" t="s">
        <v>1490</v>
      </c>
      <c r="O575" s="74" t="s">
        <v>789</v>
      </c>
      <c r="P575" s="74" t="s">
        <v>721</v>
      </c>
      <c r="Q575" s="74" t="s">
        <v>722</v>
      </c>
      <c r="R575" s="74" t="s">
        <v>722</v>
      </c>
      <c r="S575" s="77" t="s">
        <v>1712</v>
      </c>
    </row>
    <row r="576" spans="1:19" ht="50.1" customHeight="1">
      <c r="A576" s="75" t="s">
        <v>666</v>
      </c>
      <c r="B576" s="74" t="s">
        <v>527</v>
      </c>
      <c r="C576" s="74" t="s">
        <v>1708</v>
      </c>
      <c r="D576" s="74" t="s">
        <v>1485</v>
      </c>
      <c r="E576" s="74" t="s">
        <v>667</v>
      </c>
      <c r="F576" s="74" t="s">
        <v>1709</v>
      </c>
      <c r="G576" s="74" t="s">
        <v>744</v>
      </c>
      <c r="H576" s="74" t="s">
        <v>1065</v>
      </c>
      <c r="I576" s="74">
        <v>5</v>
      </c>
      <c r="J576" s="75">
        <v>19</v>
      </c>
      <c r="K576" s="74" t="s">
        <v>1715</v>
      </c>
      <c r="L576" s="75" t="s">
        <v>794</v>
      </c>
      <c r="M576" s="75" t="s">
        <v>1716</v>
      </c>
      <c r="N576" s="74" t="s">
        <v>1490</v>
      </c>
      <c r="O576" s="74" t="s">
        <v>789</v>
      </c>
      <c r="P576" s="74" t="s">
        <v>721</v>
      </c>
      <c r="Q576" s="74" t="s">
        <v>722</v>
      </c>
      <c r="R576" s="74" t="s">
        <v>722</v>
      </c>
      <c r="S576" s="77" t="s">
        <v>1712</v>
      </c>
    </row>
    <row r="577" spans="1:19" ht="50.1" customHeight="1">
      <c r="A577" s="75" t="s">
        <v>666</v>
      </c>
      <c r="B577" s="74" t="s">
        <v>527</v>
      </c>
      <c r="C577" s="74" t="s">
        <v>1708</v>
      </c>
      <c r="D577" s="74" t="s">
        <v>1485</v>
      </c>
      <c r="E577" s="74" t="s">
        <v>667</v>
      </c>
      <c r="F577" s="74" t="s">
        <v>1709</v>
      </c>
      <c r="G577" s="74" t="s">
        <v>744</v>
      </c>
      <c r="H577" s="74" t="s">
        <v>1065</v>
      </c>
      <c r="I577" s="74">
        <v>5</v>
      </c>
      <c r="J577" s="75">
        <v>28</v>
      </c>
      <c r="K577" s="74" t="s">
        <v>1717</v>
      </c>
      <c r="L577" s="75" t="s">
        <v>797</v>
      </c>
      <c r="M577" s="75" t="s">
        <v>1718</v>
      </c>
      <c r="N577" s="74" t="s">
        <v>1490</v>
      </c>
      <c r="O577" s="74" t="s">
        <v>789</v>
      </c>
      <c r="P577" s="74" t="s">
        <v>721</v>
      </c>
      <c r="Q577" s="74" t="s">
        <v>722</v>
      </c>
      <c r="R577" s="74" t="s">
        <v>722</v>
      </c>
      <c r="S577" s="77" t="s">
        <v>1712</v>
      </c>
    </row>
    <row r="578" spans="1:19" ht="50.1" customHeight="1">
      <c r="A578" s="75" t="s">
        <v>666</v>
      </c>
      <c r="B578" s="74" t="s">
        <v>527</v>
      </c>
      <c r="C578" s="74" t="s">
        <v>1708</v>
      </c>
      <c r="D578" s="74" t="s">
        <v>1485</v>
      </c>
      <c r="E578" s="74" t="s">
        <v>667</v>
      </c>
      <c r="F578" s="74" t="s">
        <v>1709</v>
      </c>
      <c r="G578" s="74" t="s">
        <v>744</v>
      </c>
      <c r="H578" s="74" t="s">
        <v>1065</v>
      </c>
      <c r="I578" s="74">
        <v>5</v>
      </c>
      <c r="J578" s="75">
        <v>24</v>
      </c>
      <c r="K578" s="74" t="s">
        <v>1129</v>
      </c>
      <c r="L578" s="75" t="s">
        <v>1130</v>
      </c>
      <c r="M578" s="75" t="s">
        <v>1131</v>
      </c>
      <c r="N578" s="74" t="s">
        <v>1490</v>
      </c>
      <c r="O578" s="74" t="s">
        <v>789</v>
      </c>
      <c r="P578" s="74" t="s">
        <v>721</v>
      </c>
      <c r="Q578" s="74" t="s">
        <v>722</v>
      </c>
      <c r="R578" s="74" t="s">
        <v>722</v>
      </c>
      <c r="S578" s="77" t="s">
        <v>1712</v>
      </c>
    </row>
    <row r="579" spans="1:19" ht="50.1" customHeight="1">
      <c r="A579" s="75" t="s">
        <v>666</v>
      </c>
      <c r="B579" s="74" t="s">
        <v>527</v>
      </c>
      <c r="C579" s="74" t="s">
        <v>1708</v>
      </c>
      <c r="D579" s="74" t="s">
        <v>1485</v>
      </c>
      <c r="E579" s="74" t="s">
        <v>667</v>
      </c>
      <c r="F579" s="74" t="s">
        <v>1709</v>
      </c>
      <c r="G579" s="74" t="s">
        <v>744</v>
      </c>
      <c r="H579" s="74" t="s">
        <v>1065</v>
      </c>
      <c r="I579" s="74">
        <v>5</v>
      </c>
      <c r="J579" s="75">
        <v>4</v>
      </c>
      <c r="K579" s="74" t="s">
        <v>1126</v>
      </c>
      <c r="L579" s="75" t="s">
        <v>1127</v>
      </c>
      <c r="M579" s="75" t="s">
        <v>1128</v>
      </c>
      <c r="N579" s="74" t="s">
        <v>1490</v>
      </c>
      <c r="O579" s="74" t="s">
        <v>789</v>
      </c>
      <c r="P579" s="74" t="s">
        <v>721</v>
      </c>
      <c r="Q579" s="74" t="s">
        <v>722</v>
      </c>
      <c r="R579" s="74" t="s">
        <v>722</v>
      </c>
      <c r="S579" s="77" t="s">
        <v>1712</v>
      </c>
    </row>
    <row r="580" spans="1:19" ht="50.1" customHeight="1">
      <c r="A580" s="75" t="s">
        <v>666</v>
      </c>
      <c r="B580" s="74" t="s">
        <v>527</v>
      </c>
      <c r="C580" s="74" t="s">
        <v>1708</v>
      </c>
      <c r="D580" s="74" t="s">
        <v>1485</v>
      </c>
      <c r="E580" s="74" t="s">
        <v>667</v>
      </c>
      <c r="F580" s="74" t="s">
        <v>1709</v>
      </c>
      <c r="G580" s="74" t="s">
        <v>744</v>
      </c>
      <c r="H580" s="74" t="s">
        <v>1065</v>
      </c>
      <c r="I580" s="74">
        <v>5</v>
      </c>
      <c r="J580" s="75">
        <v>7</v>
      </c>
      <c r="K580" s="74" t="s">
        <v>1173</v>
      </c>
      <c r="L580" s="75" t="s">
        <v>999</v>
      </c>
      <c r="M580" s="75" t="s">
        <v>1174</v>
      </c>
      <c r="N580" s="74" t="s">
        <v>1490</v>
      </c>
      <c r="O580" s="74" t="s">
        <v>789</v>
      </c>
      <c r="P580" s="74" t="s">
        <v>721</v>
      </c>
      <c r="Q580" s="74" t="s">
        <v>722</v>
      </c>
      <c r="R580" s="74" t="s">
        <v>722</v>
      </c>
      <c r="S580" s="77" t="s">
        <v>1712</v>
      </c>
    </row>
    <row r="581" spans="1:19" ht="100.9">
      <c r="A581" s="75" t="s">
        <v>669</v>
      </c>
      <c r="B581" s="74" t="s">
        <v>527</v>
      </c>
      <c r="C581" s="74" t="s">
        <v>1708</v>
      </c>
      <c r="D581" s="74" t="s">
        <v>1485</v>
      </c>
      <c r="E581" s="74" t="s">
        <v>670</v>
      </c>
      <c r="F581" s="74" t="s">
        <v>1719</v>
      </c>
      <c r="G581" s="74" t="s">
        <v>744</v>
      </c>
      <c r="H581" s="74" t="s">
        <v>1104</v>
      </c>
      <c r="I581" s="74">
        <v>5</v>
      </c>
      <c r="J581" s="75">
        <v>81</v>
      </c>
      <c r="K581" s="74" t="s">
        <v>1720</v>
      </c>
      <c r="L581" s="75" t="s">
        <v>787</v>
      </c>
      <c r="M581" s="75" t="s">
        <v>1721</v>
      </c>
      <c r="N581" s="74" t="s">
        <v>1490</v>
      </c>
      <c r="O581" s="74" t="s">
        <v>789</v>
      </c>
      <c r="P581" s="74" t="s">
        <v>721</v>
      </c>
      <c r="Q581" s="74" t="s">
        <v>1722</v>
      </c>
      <c r="R581" s="74" t="s">
        <v>722</v>
      </c>
      <c r="S581" s="77" t="s">
        <v>1723</v>
      </c>
    </row>
    <row r="582" spans="1:19" ht="100.9">
      <c r="A582" s="75" t="s">
        <v>669</v>
      </c>
      <c r="B582" s="74" t="s">
        <v>527</v>
      </c>
      <c r="C582" s="74" t="s">
        <v>1708</v>
      </c>
      <c r="D582" s="74" t="s">
        <v>1485</v>
      </c>
      <c r="E582" s="74" t="s">
        <v>670</v>
      </c>
      <c r="F582" s="74" t="s">
        <v>1719</v>
      </c>
      <c r="G582" s="74" t="s">
        <v>744</v>
      </c>
      <c r="H582" s="74" t="s">
        <v>1104</v>
      </c>
      <c r="I582" s="74">
        <v>5</v>
      </c>
      <c r="J582" s="75">
        <v>12</v>
      </c>
      <c r="K582" s="74" t="s">
        <v>1724</v>
      </c>
      <c r="L582" s="75" t="s">
        <v>791</v>
      </c>
      <c r="M582" s="75" t="s">
        <v>1725</v>
      </c>
      <c r="N582" s="74" t="s">
        <v>1490</v>
      </c>
      <c r="O582" s="74" t="s">
        <v>789</v>
      </c>
      <c r="P582" s="74" t="s">
        <v>721</v>
      </c>
      <c r="Q582" s="74" t="s">
        <v>1722</v>
      </c>
      <c r="R582" s="74" t="s">
        <v>722</v>
      </c>
      <c r="S582" s="77" t="s">
        <v>1723</v>
      </c>
    </row>
    <row r="583" spans="1:19" ht="100.9">
      <c r="A583" s="75" t="s">
        <v>669</v>
      </c>
      <c r="B583" s="74" t="s">
        <v>527</v>
      </c>
      <c r="C583" s="74" t="s">
        <v>1708</v>
      </c>
      <c r="D583" s="74" t="s">
        <v>1485</v>
      </c>
      <c r="E583" s="74" t="s">
        <v>670</v>
      </c>
      <c r="F583" s="74" t="s">
        <v>1719</v>
      </c>
      <c r="G583" s="74" t="s">
        <v>744</v>
      </c>
      <c r="H583" s="74" t="s">
        <v>1104</v>
      </c>
      <c r="I583" s="74">
        <v>5</v>
      </c>
      <c r="J583" s="75">
        <v>150</v>
      </c>
      <c r="K583" s="74" t="s">
        <v>1726</v>
      </c>
      <c r="L583" s="75" t="s">
        <v>794</v>
      </c>
      <c r="M583" s="75" t="s">
        <v>1727</v>
      </c>
      <c r="N583" s="74" t="s">
        <v>1490</v>
      </c>
      <c r="O583" s="74" t="s">
        <v>789</v>
      </c>
      <c r="P583" s="74" t="s">
        <v>721</v>
      </c>
      <c r="Q583" s="74" t="s">
        <v>1722</v>
      </c>
      <c r="R583" s="74" t="s">
        <v>722</v>
      </c>
      <c r="S583" s="77" t="s">
        <v>1723</v>
      </c>
    </row>
    <row r="584" spans="1:19" ht="100.9">
      <c r="A584" s="75" t="s">
        <v>669</v>
      </c>
      <c r="B584" s="74" t="s">
        <v>527</v>
      </c>
      <c r="C584" s="74" t="s">
        <v>1708</v>
      </c>
      <c r="D584" s="74" t="s">
        <v>1485</v>
      </c>
      <c r="E584" s="74" t="s">
        <v>670</v>
      </c>
      <c r="F584" s="74" t="s">
        <v>1719</v>
      </c>
      <c r="G584" s="74" t="s">
        <v>744</v>
      </c>
      <c r="H584" s="74" t="s">
        <v>1104</v>
      </c>
      <c r="I584" s="74">
        <v>5</v>
      </c>
      <c r="J584" s="75">
        <v>16</v>
      </c>
      <c r="K584" s="74" t="s">
        <v>1728</v>
      </c>
      <c r="L584" s="75" t="s">
        <v>797</v>
      </c>
      <c r="M584" s="75" t="s">
        <v>1729</v>
      </c>
      <c r="N584" s="74" t="s">
        <v>1490</v>
      </c>
      <c r="O584" s="74" t="s">
        <v>789</v>
      </c>
      <c r="P584" s="74" t="s">
        <v>721</v>
      </c>
      <c r="Q584" s="74" t="s">
        <v>1722</v>
      </c>
      <c r="R584" s="74" t="s">
        <v>722</v>
      </c>
      <c r="S584" s="77" t="s">
        <v>1723</v>
      </c>
    </row>
    <row r="585" spans="1:19" ht="100.9">
      <c r="A585" s="75" t="s">
        <v>669</v>
      </c>
      <c r="B585" s="74" t="s">
        <v>527</v>
      </c>
      <c r="C585" s="74" t="s">
        <v>1708</v>
      </c>
      <c r="D585" s="74" t="s">
        <v>1485</v>
      </c>
      <c r="E585" s="74" t="s">
        <v>670</v>
      </c>
      <c r="F585" s="74" t="s">
        <v>1719</v>
      </c>
      <c r="G585" s="74" t="s">
        <v>744</v>
      </c>
      <c r="H585" s="74" t="s">
        <v>1104</v>
      </c>
      <c r="I585" s="74">
        <v>5</v>
      </c>
      <c r="J585" s="75">
        <v>66</v>
      </c>
      <c r="K585" s="74" t="s">
        <v>1730</v>
      </c>
      <c r="L585" s="75" t="s">
        <v>800</v>
      </c>
      <c r="M585" s="75" t="s">
        <v>1731</v>
      </c>
      <c r="N585" s="74" t="s">
        <v>1490</v>
      </c>
      <c r="O585" s="74" t="s">
        <v>789</v>
      </c>
      <c r="P585" s="74" t="s">
        <v>721</v>
      </c>
      <c r="Q585" s="74" t="s">
        <v>1722</v>
      </c>
      <c r="R585" s="74" t="s">
        <v>722</v>
      </c>
      <c r="S585" s="77" t="s">
        <v>1723</v>
      </c>
    </row>
    <row r="586" spans="1:19" ht="100.9">
      <c r="A586" s="75" t="s">
        <v>669</v>
      </c>
      <c r="B586" s="74" t="s">
        <v>527</v>
      </c>
      <c r="C586" s="74" t="s">
        <v>1708</v>
      </c>
      <c r="D586" s="74" t="s">
        <v>1485</v>
      </c>
      <c r="E586" s="74" t="s">
        <v>670</v>
      </c>
      <c r="F586" s="74" t="s">
        <v>1719</v>
      </c>
      <c r="G586" s="74" t="s">
        <v>744</v>
      </c>
      <c r="H586" s="74" t="s">
        <v>1104</v>
      </c>
      <c r="I586" s="74">
        <v>5</v>
      </c>
      <c r="J586" s="75">
        <v>214</v>
      </c>
      <c r="K586" s="74" t="s">
        <v>1732</v>
      </c>
      <c r="L586" s="75" t="s">
        <v>803</v>
      </c>
      <c r="M586" s="75" t="s">
        <v>1733</v>
      </c>
      <c r="N586" s="74" t="s">
        <v>1490</v>
      </c>
      <c r="O586" s="74" t="s">
        <v>789</v>
      </c>
      <c r="P586" s="74" t="s">
        <v>721</v>
      </c>
      <c r="Q586" s="74" t="s">
        <v>1722</v>
      </c>
      <c r="R586" s="74" t="s">
        <v>722</v>
      </c>
      <c r="S586" s="77" t="s">
        <v>1723</v>
      </c>
    </row>
    <row r="587" spans="1:19" ht="100.9">
      <c r="A587" s="75" t="s">
        <v>669</v>
      </c>
      <c r="B587" s="74" t="s">
        <v>527</v>
      </c>
      <c r="C587" s="74" t="s">
        <v>1708</v>
      </c>
      <c r="D587" s="74" t="s">
        <v>1485</v>
      </c>
      <c r="E587" s="74" t="s">
        <v>670</v>
      </c>
      <c r="F587" s="74" t="s">
        <v>1719</v>
      </c>
      <c r="G587" s="74" t="s">
        <v>744</v>
      </c>
      <c r="H587" s="74" t="s">
        <v>1104</v>
      </c>
      <c r="I587" s="74">
        <v>5</v>
      </c>
      <c r="J587" s="75">
        <v>16</v>
      </c>
      <c r="K587" s="74" t="s">
        <v>1734</v>
      </c>
      <c r="L587" s="75" t="s">
        <v>806</v>
      </c>
      <c r="M587" s="75" t="s">
        <v>1735</v>
      </c>
      <c r="N587" s="74" t="s">
        <v>1490</v>
      </c>
      <c r="O587" s="74" t="s">
        <v>789</v>
      </c>
      <c r="P587" s="74" t="s">
        <v>721</v>
      </c>
      <c r="Q587" s="74" t="s">
        <v>1722</v>
      </c>
      <c r="R587" s="74" t="s">
        <v>722</v>
      </c>
      <c r="S587" s="77" t="s">
        <v>1723</v>
      </c>
    </row>
    <row r="588" spans="1:19" ht="100.9">
      <c r="A588" s="75" t="s">
        <v>669</v>
      </c>
      <c r="B588" s="74" t="s">
        <v>527</v>
      </c>
      <c r="C588" s="74" t="s">
        <v>1708</v>
      </c>
      <c r="D588" s="74" t="s">
        <v>1485</v>
      </c>
      <c r="E588" s="74" t="s">
        <v>670</v>
      </c>
      <c r="F588" s="74" t="s">
        <v>1719</v>
      </c>
      <c r="G588" s="74" t="s">
        <v>744</v>
      </c>
      <c r="H588" s="74" t="s">
        <v>1104</v>
      </c>
      <c r="I588" s="74">
        <v>5</v>
      </c>
      <c r="J588" s="75">
        <v>47</v>
      </c>
      <c r="K588" s="74" t="s">
        <v>1736</v>
      </c>
      <c r="L588" s="75" t="s">
        <v>809</v>
      </c>
      <c r="M588" s="75" t="s">
        <v>1737</v>
      </c>
      <c r="N588" s="74" t="s">
        <v>1490</v>
      </c>
      <c r="O588" s="74" t="s">
        <v>789</v>
      </c>
      <c r="P588" s="74" t="s">
        <v>721</v>
      </c>
      <c r="Q588" s="74" t="s">
        <v>1722</v>
      </c>
      <c r="R588" s="74" t="s">
        <v>722</v>
      </c>
      <c r="S588" s="77" t="s">
        <v>1723</v>
      </c>
    </row>
    <row r="589" spans="1:19" ht="100.9">
      <c r="A589" s="75" t="s">
        <v>669</v>
      </c>
      <c r="B589" s="74" t="s">
        <v>527</v>
      </c>
      <c r="C589" s="74" t="s">
        <v>1708</v>
      </c>
      <c r="D589" s="74" t="s">
        <v>1485</v>
      </c>
      <c r="E589" s="74" t="s">
        <v>670</v>
      </c>
      <c r="F589" s="74" t="s">
        <v>1719</v>
      </c>
      <c r="G589" s="74" t="s">
        <v>744</v>
      </c>
      <c r="H589" s="74" t="s">
        <v>1104</v>
      </c>
      <c r="I589" s="74">
        <v>5</v>
      </c>
      <c r="J589" s="75">
        <v>42</v>
      </c>
      <c r="K589" s="74" t="s">
        <v>1738</v>
      </c>
      <c r="L589" s="75" t="s">
        <v>812</v>
      </c>
      <c r="M589" s="75" t="s">
        <v>1739</v>
      </c>
      <c r="N589" s="74" t="s">
        <v>1490</v>
      </c>
      <c r="O589" s="74" t="s">
        <v>789</v>
      </c>
      <c r="P589" s="74" t="s">
        <v>721</v>
      </c>
      <c r="Q589" s="74" t="s">
        <v>1722</v>
      </c>
      <c r="R589" s="74" t="s">
        <v>722</v>
      </c>
      <c r="S589" s="77" t="s">
        <v>1723</v>
      </c>
    </row>
    <row r="590" spans="1:19" ht="100.9">
      <c r="A590" s="75" t="s">
        <v>669</v>
      </c>
      <c r="B590" s="74" t="s">
        <v>527</v>
      </c>
      <c r="C590" s="74" t="s">
        <v>1708</v>
      </c>
      <c r="D590" s="74" t="s">
        <v>1485</v>
      </c>
      <c r="E590" s="74" t="s">
        <v>670</v>
      </c>
      <c r="F590" s="74" t="s">
        <v>1719</v>
      </c>
      <c r="G590" s="74" t="s">
        <v>744</v>
      </c>
      <c r="H590" s="74" t="s">
        <v>1104</v>
      </c>
      <c r="I590" s="74">
        <v>5</v>
      </c>
      <c r="J590" s="75">
        <v>25</v>
      </c>
      <c r="K590" s="74" t="s">
        <v>1740</v>
      </c>
      <c r="L590" s="75" t="s">
        <v>815</v>
      </c>
      <c r="M590" s="75" t="s">
        <v>1741</v>
      </c>
      <c r="N590" s="74" t="s">
        <v>1490</v>
      </c>
      <c r="O590" s="74" t="s">
        <v>789</v>
      </c>
      <c r="P590" s="74" t="s">
        <v>721</v>
      </c>
      <c r="Q590" s="74" t="s">
        <v>1722</v>
      </c>
      <c r="R590" s="74" t="s">
        <v>722</v>
      </c>
      <c r="S590" s="77" t="s">
        <v>1723</v>
      </c>
    </row>
    <row r="591" spans="1:19" ht="100.9">
      <c r="A591" s="75" t="s">
        <v>669</v>
      </c>
      <c r="B591" s="74" t="s">
        <v>527</v>
      </c>
      <c r="C591" s="74" t="s">
        <v>1708</v>
      </c>
      <c r="D591" s="74" t="s">
        <v>1485</v>
      </c>
      <c r="E591" s="74" t="s">
        <v>670</v>
      </c>
      <c r="F591" s="74" t="s">
        <v>1719</v>
      </c>
      <c r="G591" s="74" t="s">
        <v>744</v>
      </c>
      <c r="H591" s="74" t="s">
        <v>1104</v>
      </c>
      <c r="I591" s="74">
        <v>5</v>
      </c>
      <c r="J591" s="75">
        <v>4</v>
      </c>
      <c r="K591" s="74" t="s">
        <v>1742</v>
      </c>
      <c r="L591" s="75" t="s">
        <v>818</v>
      </c>
      <c r="M591" s="75" t="s">
        <v>1743</v>
      </c>
      <c r="N591" s="74" t="s">
        <v>1490</v>
      </c>
      <c r="O591" s="74" t="s">
        <v>789</v>
      </c>
      <c r="P591" s="74" t="s">
        <v>721</v>
      </c>
      <c r="Q591" s="74" t="s">
        <v>1722</v>
      </c>
      <c r="R591" s="74" t="s">
        <v>722</v>
      </c>
      <c r="S591" s="77" t="s">
        <v>1723</v>
      </c>
    </row>
    <row r="592" spans="1:19" ht="100.9">
      <c r="A592" s="75" t="s">
        <v>669</v>
      </c>
      <c r="B592" s="74" t="s">
        <v>527</v>
      </c>
      <c r="C592" s="74" t="s">
        <v>1708</v>
      </c>
      <c r="D592" s="74" t="s">
        <v>1485</v>
      </c>
      <c r="E592" s="74" t="s">
        <v>670</v>
      </c>
      <c r="F592" s="74" t="s">
        <v>1719</v>
      </c>
      <c r="G592" s="74" t="s">
        <v>744</v>
      </c>
      <c r="H592" s="74" t="s">
        <v>1104</v>
      </c>
      <c r="I592" s="74">
        <v>5</v>
      </c>
      <c r="J592" s="75">
        <v>8</v>
      </c>
      <c r="K592" s="74" t="s">
        <v>1744</v>
      </c>
      <c r="L592" s="75" t="s">
        <v>821</v>
      </c>
      <c r="M592" s="75" t="s">
        <v>1745</v>
      </c>
      <c r="N592" s="74" t="s">
        <v>1490</v>
      </c>
      <c r="O592" s="74" t="s">
        <v>789</v>
      </c>
      <c r="P592" s="74" t="s">
        <v>721</v>
      </c>
      <c r="Q592" s="74" t="s">
        <v>1722</v>
      </c>
      <c r="R592" s="74" t="s">
        <v>722</v>
      </c>
      <c r="S592" s="77" t="s">
        <v>1723</v>
      </c>
    </row>
    <row r="593" spans="1:19" ht="100.9">
      <c r="A593" s="75" t="s">
        <v>669</v>
      </c>
      <c r="B593" s="74" t="s">
        <v>527</v>
      </c>
      <c r="C593" s="74" t="s">
        <v>1708</v>
      </c>
      <c r="D593" s="74" t="s">
        <v>1485</v>
      </c>
      <c r="E593" s="74" t="s">
        <v>670</v>
      </c>
      <c r="F593" s="74" t="s">
        <v>1719</v>
      </c>
      <c r="G593" s="74" t="s">
        <v>744</v>
      </c>
      <c r="H593" s="74" t="s">
        <v>1104</v>
      </c>
      <c r="I593" s="74">
        <v>5</v>
      </c>
      <c r="J593" s="75">
        <v>180</v>
      </c>
      <c r="K593" s="74" t="s">
        <v>1746</v>
      </c>
      <c r="L593" s="75" t="s">
        <v>824</v>
      </c>
      <c r="M593" s="75" t="s">
        <v>1747</v>
      </c>
      <c r="N593" s="74" t="s">
        <v>1490</v>
      </c>
      <c r="O593" s="74" t="s">
        <v>789</v>
      </c>
      <c r="P593" s="74" t="s">
        <v>721</v>
      </c>
      <c r="Q593" s="74" t="s">
        <v>1722</v>
      </c>
      <c r="R593" s="74" t="s">
        <v>722</v>
      </c>
      <c r="S593" s="77" t="s">
        <v>1723</v>
      </c>
    </row>
    <row r="594" spans="1:19" ht="100.9">
      <c r="A594" s="75" t="s">
        <v>669</v>
      </c>
      <c r="B594" s="74" t="s">
        <v>527</v>
      </c>
      <c r="C594" s="74" t="s">
        <v>1708</v>
      </c>
      <c r="D594" s="74" t="s">
        <v>1485</v>
      </c>
      <c r="E594" s="74" t="s">
        <v>670</v>
      </c>
      <c r="F594" s="74" t="s">
        <v>1719</v>
      </c>
      <c r="G594" s="74" t="s">
        <v>744</v>
      </c>
      <c r="H594" s="74" t="s">
        <v>1104</v>
      </c>
      <c r="I594" s="74">
        <v>5</v>
      </c>
      <c r="J594" s="75">
        <v>29</v>
      </c>
      <c r="K594" s="74" t="s">
        <v>1748</v>
      </c>
      <c r="L594" s="75" t="s">
        <v>827</v>
      </c>
      <c r="M594" s="75" t="s">
        <v>1749</v>
      </c>
      <c r="N594" s="74" t="s">
        <v>1490</v>
      </c>
      <c r="O594" s="74" t="s">
        <v>789</v>
      </c>
      <c r="P594" s="74" t="s">
        <v>721</v>
      </c>
      <c r="Q594" s="74" t="s">
        <v>1722</v>
      </c>
      <c r="R594" s="74" t="s">
        <v>722</v>
      </c>
      <c r="S594" s="77" t="s">
        <v>1723</v>
      </c>
    </row>
    <row r="595" spans="1:19" ht="100.9">
      <c r="A595" s="75" t="s">
        <v>669</v>
      </c>
      <c r="B595" s="74" t="s">
        <v>527</v>
      </c>
      <c r="C595" s="74" t="s">
        <v>1708</v>
      </c>
      <c r="D595" s="74" t="s">
        <v>1485</v>
      </c>
      <c r="E595" s="74" t="s">
        <v>670</v>
      </c>
      <c r="F595" s="74" t="s">
        <v>1719</v>
      </c>
      <c r="G595" s="74" t="s">
        <v>744</v>
      </c>
      <c r="H595" s="74" t="s">
        <v>1104</v>
      </c>
      <c r="I595" s="74">
        <v>5</v>
      </c>
      <c r="J595" s="75">
        <v>69</v>
      </c>
      <c r="K595" s="74" t="s">
        <v>1750</v>
      </c>
      <c r="L595" s="75" t="s">
        <v>830</v>
      </c>
      <c r="M595" s="75" t="s">
        <v>1751</v>
      </c>
      <c r="N595" s="74" t="s">
        <v>1490</v>
      </c>
      <c r="O595" s="74" t="s">
        <v>789</v>
      </c>
      <c r="P595" s="74" t="s">
        <v>721</v>
      </c>
      <c r="Q595" s="74" t="s">
        <v>1722</v>
      </c>
      <c r="R595" s="74" t="s">
        <v>722</v>
      </c>
      <c r="S595" s="77" t="s">
        <v>1723</v>
      </c>
    </row>
    <row r="596" spans="1:19" ht="100.9">
      <c r="A596" s="75" t="s">
        <v>669</v>
      </c>
      <c r="B596" s="74" t="s">
        <v>527</v>
      </c>
      <c r="C596" s="74" t="s">
        <v>1708</v>
      </c>
      <c r="D596" s="74" t="s">
        <v>1485</v>
      </c>
      <c r="E596" s="74" t="s">
        <v>670</v>
      </c>
      <c r="F596" s="74" t="s">
        <v>1719</v>
      </c>
      <c r="G596" s="74" t="s">
        <v>744</v>
      </c>
      <c r="H596" s="74" t="s">
        <v>1104</v>
      </c>
      <c r="I596" s="74">
        <v>5</v>
      </c>
      <c r="J596" s="75">
        <v>12</v>
      </c>
      <c r="K596" s="74" t="s">
        <v>1752</v>
      </c>
      <c r="L596" s="75" t="s">
        <v>833</v>
      </c>
      <c r="M596" s="75" t="s">
        <v>1753</v>
      </c>
      <c r="N596" s="74" t="s">
        <v>1490</v>
      </c>
      <c r="O596" s="74" t="s">
        <v>789</v>
      </c>
      <c r="P596" s="74" t="s">
        <v>721</v>
      </c>
      <c r="Q596" s="74" t="s">
        <v>1722</v>
      </c>
      <c r="R596" s="74" t="s">
        <v>722</v>
      </c>
      <c r="S596" s="77" t="s">
        <v>1723</v>
      </c>
    </row>
    <row r="597" spans="1:19" ht="100.9">
      <c r="A597" s="75" t="s">
        <v>669</v>
      </c>
      <c r="B597" s="74" t="s">
        <v>527</v>
      </c>
      <c r="C597" s="74" t="s">
        <v>1708</v>
      </c>
      <c r="D597" s="74" t="s">
        <v>1485</v>
      </c>
      <c r="E597" s="74" t="s">
        <v>670</v>
      </c>
      <c r="F597" s="74" t="s">
        <v>1719</v>
      </c>
      <c r="G597" s="74" t="s">
        <v>744</v>
      </c>
      <c r="H597" s="74" t="s">
        <v>1104</v>
      </c>
      <c r="I597" s="74">
        <v>5</v>
      </c>
      <c r="J597" s="75">
        <v>76</v>
      </c>
      <c r="K597" s="74" t="s">
        <v>1754</v>
      </c>
      <c r="L597" s="75" t="s">
        <v>836</v>
      </c>
      <c r="M597" s="75" t="s">
        <v>1755</v>
      </c>
      <c r="N597" s="74" t="s">
        <v>1490</v>
      </c>
      <c r="O597" s="74" t="s">
        <v>789</v>
      </c>
      <c r="P597" s="74" t="s">
        <v>721</v>
      </c>
      <c r="Q597" s="74" t="s">
        <v>1722</v>
      </c>
      <c r="R597" s="74" t="s">
        <v>722</v>
      </c>
      <c r="S597" s="77" t="s">
        <v>1723</v>
      </c>
    </row>
    <row r="598" spans="1:19" ht="100.9">
      <c r="A598" s="75" t="s">
        <v>669</v>
      </c>
      <c r="B598" s="74" t="s">
        <v>527</v>
      </c>
      <c r="C598" s="74" t="s">
        <v>1708</v>
      </c>
      <c r="D598" s="74" t="s">
        <v>1485</v>
      </c>
      <c r="E598" s="74" t="s">
        <v>670</v>
      </c>
      <c r="F598" s="74" t="s">
        <v>1719</v>
      </c>
      <c r="G598" s="74" t="s">
        <v>744</v>
      </c>
      <c r="H598" s="74" t="s">
        <v>1104</v>
      </c>
      <c r="I598" s="74">
        <v>5</v>
      </c>
      <c r="J598" s="75">
        <v>4</v>
      </c>
      <c r="K598" s="74" t="s">
        <v>1126</v>
      </c>
      <c r="L598" s="75" t="s">
        <v>1127</v>
      </c>
      <c r="M598" s="75" t="s">
        <v>1128</v>
      </c>
      <c r="N598" s="74" t="s">
        <v>1490</v>
      </c>
      <c r="O598" s="74" t="s">
        <v>789</v>
      </c>
      <c r="P598" s="74" t="s">
        <v>721</v>
      </c>
      <c r="Q598" s="74" t="s">
        <v>1722</v>
      </c>
      <c r="R598" s="74" t="s">
        <v>722</v>
      </c>
      <c r="S598" s="77" t="s">
        <v>1723</v>
      </c>
    </row>
    <row r="599" spans="1:19" ht="100.9">
      <c r="A599" s="75" t="s">
        <v>669</v>
      </c>
      <c r="B599" s="74" t="s">
        <v>527</v>
      </c>
      <c r="C599" s="74" t="s">
        <v>1708</v>
      </c>
      <c r="D599" s="74" t="s">
        <v>1485</v>
      </c>
      <c r="E599" s="74" t="s">
        <v>670</v>
      </c>
      <c r="F599" s="74" t="s">
        <v>1719</v>
      </c>
      <c r="G599" s="74" t="s">
        <v>744</v>
      </c>
      <c r="H599" s="74" t="s">
        <v>1104</v>
      </c>
      <c r="I599" s="74">
        <v>5</v>
      </c>
      <c r="J599" s="75">
        <v>58</v>
      </c>
      <c r="K599" s="74" t="s">
        <v>1756</v>
      </c>
      <c r="L599" s="75" t="s">
        <v>1130</v>
      </c>
      <c r="M599" s="75" t="s">
        <v>1757</v>
      </c>
      <c r="N599" s="74" t="s">
        <v>1490</v>
      </c>
      <c r="O599" s="74" t="s">
        <v>789</v>
      </c>
      <c r="P599" s="74" t="s">
        <v>721</v>
      </c>
      <c r="Q599" s="74" t="s">
        <v>1722</v>
      </c>
      <c r="R599" s="74" t="s">
        <v>722</v>
      </c>
      <c r="S599" s="77" t="s">
        <v>1723</v>
      </c>
    </row>
    <row r="600" spans="1:19" ht="100.9">
      <c r="A600" s="75" t="s">
        <v>669</v>
      </c>
      <c r="B600" s="74" t="s">
        <v>527</v>
      </c>
      <c r="C600" s="74" t="s">
        <v>1708</v>
      </c>
      <c r="D600" s="74" t="s">
        <v>1485</v>
      </c>
      <c r="E600" s="74" t="s">
        <v>670</v>
      </c>
      <c r="F600" s="74" t="s">
        <v>1719</v>
      </c>
      <c r="G600" s="74" t="s">
        <v>744</v>
      </c>
      <c r="H600" s="74" t="s">
        <v>1104</v>
      </c>
      <c r="I600" s="74">
        <v>5</v>
      </c>
      <c r="J600" s="75">
        <v>7</v>
      </c>
      <c r="K600" s="74" t="s">
        <v>1337</v>
      </c>
      <c r="L600" s="75" t="s">
        <v>999</v>
      </c>
      <c r="M600" s="75" t="s">
        <v>1174</v>
      </c>
      <c r="N600" s="74" t="s">
        <v>1490</v>
      </c>
      <c r="O600" s="74" t="s">
        <v>789</v>
      </c>
      <c r="P600" s="74" t="s">
        <v>721</v>
      </c>
      <c r="Q600" s="74" t="s">
        <v>1722</v>
      </c>
      <c r="R600" s="74" t="s">
        <v>722</v>
      </c>
      <c r="S600" s="77" t="s">
        <v>1723</v>
      </c>
    </row>
    <row r="601" spans="1:19" ht="43.15">
      <c r="A601" s="75" t="s">
        <v>1758</v>
      </c>
      <c r="B601" s="74" t="s">
        <v>527</v>
      </c>
      <c r="C601" s="74" t="s">
        <v>1708</v>
      </c>
      <c r="D601" s="74" t="s">
        <v>1759</v>
      </c>
      <c r="E601" s="74" t="s">
        <v>1760</v>
      </c>
      <c r="F601" s="74" t="s">
        <v>1761</v>
      </c>
      <c r="G601" s="74" t="s">
        <v>744</v>
      </c>
      <c r="H601" s="74" t="s">
        <v>1065</v>
      </c>
      <c r="I601" s="74">
        <v>5</v>
      </c>
      <c r="J601" s="75">
        <v>27</v>
      </c>
      <c r="K601" s="74" t="s">
        <v>1762</v>
      </c>
      <c r="L601" s="75" t="s">
        <v>787</v>
      </c>
      <c r="M601" s="75" t="s">
        <v>1763</v>
      </c>
      <c r="N601" s="74" t="s">
        <v>1490</v>
      </c>
      <c r="O601" s="74" t="s">
        <v>789</v>
      </c>
      <c r="P601" s="74" t="s">
        <v>721</v>
      </c>
      <c r="Q601" s="74" t="s">
        <v>722</v>
      </c>
      <c r="R601" s="74" t="s">
        <v>722</v>
      </c>
      <c r="S601" s="77" t="s">
        <v>1764</v>
      </c>
    </row>
    <row r="602" spans="1:19" ht="43.15">
      <c r="A602" s="75" t="s">
        <v>1758</v>
      </c>
      <c r="B602" s="74" t="s">
        <v>527</v>
      </c>
      <c r="C602" s="74" t="s">
        <v>1708</v>
      </c>
      <c r="D602" s="74" t="s">
        <v>1759</v>
      </c>
      <c r="E602" s="74" t="s">
        <v>1760</v>
      </c>
      <c r="F602" s="74" t="s">
        <v>1761</v>
      </c>
      <c r="G602" s="74" t="s">
        <v>744</v>
      </c>
      <c r="H602" s="74" t="s">
        <v>1065</v>
      </c>
      <c r="I602" s="74">
        <v>5</v>
      </c>
      <c r="J602" s="75">
        <v>82</v>
      </c>
      <c r="K602" s="74" t="s">
        <v>1765</v>
      </c>
      <c r="L602" s="75" t="s">
        <v>791</v>
      </c>
      <c r="M602" s="75" t="s">
        <v>1766</v>
      </c>
      <c r="N602" s="74" t="s">
        <v>1490</v>
      </c>
      <c r="O602" s="74" t="s">
        <v>789</v>
      </c>
      <c r="P602" s="74" t="s">
        <v>721</v>
      </c>
      <c r="Q602" s="74" t="s">
        <v>722</v>
      </c>
      <c r="R602" s="74" t="s">
        <v>722</v>
      </c>
      <c r="S602" s="77" t="s">
        <v>1764</v>
      </c>
    </row>
    <row r="603" spans="1:19" ht="43.15">
      <c r="A603" s="75" t="s">
        <v>1758</v>
      </c>
      <c r="B603" s="74" t="s">
        <v>527</v>
      </c>
      <c r="C603" s="74" t="s">
        <v>1708</v>
      </c>
      <c r="D603" s="74" t="s">
        <v>1759</v>
      </c>
      <c r="E603" s="74" t="s">
        <v>1760</v>
      </c>
      <c r="F603" s="74" t="s">
        <v>1761</v>
      </c>
      <c r="G603" s="74" t="s">
        <v>744</v>
      </c>
      <c r="H603" s="74" t="s">
        <v>1065</v>
      </c>
      <c r="I603" s="74">
        <v>5</v>
      </c>
      <c r="J603" s="75">
        <v>33</v>
      </c>
      <c r="K603" s="74" t="s">
        <v>1767</v>
      </c>
      <c r="L603" s="75" t="s">
        <v>794</v>
      </c>
      <c r="M603" s="75" t="s">
        <v>1768</v>
      </c>
      <c r="N603" s="74" t="s">
        <v>1490</v>
      </c>
      <c r="O603" s="74" t="s">
        <v>789</v>
      </c>
      <c r="P603" s="74" t="s">
        <v>721</v>
      </c>
      <c r="Q603" s="74" t="s">
        <v>722</v>
      </c>
      <c r="R603" s="74" t="s">
        <v>722</v>
      </c>
      <c r="S603" s="77" t="s">
        <v>1764</v>
      </c>
    </row>
    <row r="604" spans="1:19" ht="43.15">
      <c r="A604" s="75" t="s">
        <v>1758</v>
      </c>
      <c r="B604" s="74" t="s">
        <v>527</v>
      </c>
      <c r="C604" s="74" t="s">
        <v>1708</v>
      </c>
      <c r="D604" s="74" t="s">
        <v>1759</v>
      </c>
      <c r="E604" s="74" t="s">
        <v>1760</v>
      </c>
      <c r="F604" s="74" t="s">
        <v>1761</v>
      </c>
      <c r="G604" s="74" t="s">
        <v>744</v>
      </c>
      <c r="H604" s="74" t="s">
        <v>1065</v>
      </c>
      <c r="I604" s="74">
        <v>5</v>
      </c>
      <c r="J604" s="75">
        <v>24</v>
      </c>
      <c r="K604" s="74" t="s">
        <v>1129</v>
      </c>
      <c r="L604" s="75" t="s">
        <v>1130</v>
      </c>
      <c r="M604" s="75" t="s">
        <v>1131</v>
      </c>
      <c r="N604" s="74" t="s">
        <v>1490</v>
      </c>
      <c r="O604" s="74" t="s">
        <v>789</v>
      </c>
      <c r="P604" s="74" t="s">
        <v>721</v>
      </c>
      <c r="Q604" s="74" t="s">
        <v>722</v>
      </c>
      <c r="R604" s="74" t="s">
        <v>722</v>
      </c>
      <c r="S604" s="77" t="s">
        <v>1764</v>
      </c>
    </row>
    <row r="605" spans="1:19" ht="43.15">
      <c r="A605" s="75" t="s">
        <v>1758</v>
      </c>
      <c r="B605" s="74" t="s">
        <v>527</v>
      </c>
      <c r="C605" s="74" t="s">
        <v>1708</v>
      </c>
      <c r="D605" s="74" t="s">
        <v>1759</v>
      </c>
      <c r="E605" s="74" t="s">
        <v>1760</v>
      </c>
      <c r="F605" s="74" t="s">
        <v>1761</v>
      </c>
      <c r="G605" s="74" t="s">
        <v>744</v>
      </c>
      <c r="H605" s="74" t="s">
        <v>1065</v>
      </c>
      <c r="I605" s="74">
        <v>5</v>
      </c>
      <c r="J605" s="75">
        <v>7</v>
      </c>
      <c r="K605" s="74" t="s">
        <v>1173</v>
      </c>
      <c r="L605" s="75" t="s">
        <v>999</v>
      </c>
      <c r="M605" s="75" t="s">
        <v>1174</v>
      </c>
      <c r="N605" s="74" t="s">
        <v>1490</v>
      </c>
      <c r="O605" s="74" t="s">
        <v>789</v>
      </c>
      <c r="P605" s="74" t="s">
        <v>721</v>
      </c>
      <c r="Q605" s="74" t="s">
        <v>722</v>
      </c>
      <c r="R605" s="74" t="s">
        <v>722</v>
      </c>
      <c r="S605" s="77" t="s">
        <v>1764</v>
      </c>
    </row>
    <row r="606" spans="1:19" ht="50.1" customHeight="1">
      <c r="A606" s="75" t="s">
        <v>546</v>
      </c>
      <c r="B606" s="74" t="s">
        <v>527</v>
      </c>
      <c r="C606" s="74" t="s">
        <v>1769</v>
      </c>
      <c r="D606" s="74" t="s">
        <v>1770</v>
      </c>
      <c r="E606" s="74" t="s">
        <v>547</v>
      </c>
      <c r="F606" s="74" t="s">
        <v>1771</v>
      </c>
      <c r="G606" s="74" t="s">
        <v>744</v>
      </c>
      <c r="H606" s="74" t="s">
        <v>1065</v>
      </c>
      <c r="I606" s="74">
        <v>5</v>
      </c>
      <c r="J606" s="75">
        <v>22</v>
      </c>
      <c r="K606" s="74" t="s">
        <v>1772</v>
      </c>
      <c r="L606" s="75" t="s">
        <v>787</v>
      </c>
      <c r="M606" s="75" t="s">
        <v>1773</v>
      </c>
      <c r="N606" s="74" t="s">
        <v>719</v>
      </c>
      <c r="O606" s="74" t="s">
        <v>789</v>
      </c>
      <c r="P606" s="74" t="s">
        <v>721</v>
      </c>
      <c r="Q606" s="74" t="s">
        <v>1444</v>
      </c>
      <c r="R606" s="74" t="s">
        <v>1774</v>
      </c>
      <c r="S606" s="77" t="s">
        <v>1775</v>
      </c>
    </row>
    <row r="607" spans="1:19" ht="50.1" customHeight="1">
      <c r="A607" s="75" t="s">
        <v>546</v>
      </c>
      <c r="B607" s="74" t="s">
        <v>527</v>
      </c>
      <c r="C607" s="74" t="s">
        <v>1769</v>
      </c>
      <c r="D607" s="74" t="s">
        <v>1770</v>
      </c>
      <c r="E607" s="74" t="s">
        <v>547</v>
      </c>
      <c r="F607" s="74" t="s">
        <v>1771</v>
      </c>
      <c r="G607" s="74" t="s">
        <v>744</v>
      </c>
      <c r="H607" s="74" t="s">
        <v>1065</v>
      </c>
      <c r="I607" s="74">
        <v>5</v>
      </c>
      <c r="J607" s="75">
        <v>13</v>
      </c>
      <c r="K607" s="74" t="s">
        <v>1776</v>
      </c>
      <c r="L607" s="75" t="s">
        <v>791</v>
      </c>
      <c r="M607" s="75" t="s">
        <v>1777</v>
      </c>
      <c r="N607" s="74" t="s">
        <v>719</v>
      </c>
      <c r="O607" s="74" t="s">
        <v>789</v>
      </c>
      <c r="P607" s="74" t="s">
        <v>721</v>
      </c>
      <c r="Q607" s="74" t="s">
        <v>1444</v>
      </c>
      <c r="R607" s="74" t="s">
        <v>1774</v>
      </c>
      <c r="S607" s="77" t="s">
        <v>1775</v>
      </c>
    </row>
    <row r="608" spans="1:19" ht="50.1" customHeight="1">
      <c r="A608" s="75" t="s">
        <v>546</v>
      </c>
      <c r="B608" s="74" t="s">
        <v>527</v>
      </c>
      <c r="C608" s="74" t="s">
        <v>1769</v>
      </c>
      <c r="D608" s="74" t="s">
        <v>1770</v>
      </c>
      <c r="E608" s="74" t="s">
        <v>547</v>
      </c>
      <c r="F608" s="74" t="s">
        <v>1771</v>
      </c>
      <c r="G608" s="74" t="s">
        <v>744</v>
      </c>
      <c r="H608" s="74" t="s">
        <v>1065</v>
      </c>
      <c r="I608" s="74">
        <v>5</v>
      </c>
      <c r="J608" s="75">
        <v>9</v>
      </c>
      <c r="K608" s="74" t="s">
        <v>1778</v>
      </c>
      <c r="L608" s="75" t="s">
        <v>794</v>
      </c>
      <c r="M608" s="75" t="s">
        <v>1779</v>
      </c>
      <c r="N608" s="74" t="s">
        <v>719</v>
      </c>
      <c r="O608" s="74" t="s">
        <v>789</v>
      </c>
      <c r="P608" s="74" t="s">
        <v>721</v>
      </c>
      <c r="Q608" s="74" t="s">
        <v>1444</v>
      </c>
      <c r="R608" s="74" t="s">
        <v>1774</v>
      </c>
      <c r="S608" s="77" t="s">
        <v>1775</v>
      </c>
    </row>
    <row r="609" spans="1:19" ht="50.1" customHeight="1">
      <c r="A609" s="75" t="s">
        <v>546</v>
      </c>
      <c r="B609" s="74" t="s">
        <v>527</v>
      </c>
      <c r="C609" s="74" t="s">
        <v>1769</v>
      </c>
      <c r="D609" s="74" t="s">
        <v>1770</v>
      </c>
      <c r="E609" s="74" t="s">
        <v>547</v>
      </c>
      <c r="F609" s="74" t="s">
        <v>1771</v>
      </c>
      <c r="G609" s="74" t="s">
        <v>744</v>
      </c>
      <c r="H609" s="74" t="s">
        <v>1065</v>
      </c>
      <c r="I609" s="74">
        <v>5</v>
      </c>
      <c r="J609" s="75">
        <v>9</v>
      </c>
      <c r="K609" s="74" t="s">
        <v>1780</v>
      </c>
      <c r="L609" s="75" t="s">
        <v>797</v>
      </c>
      <c r="M609" s="75" t="s">
        <v>1781</v>
      </c>
      <c r="N609" s="74" t="s">
        <v>719</v>
      </c>
      <c r="O609" s="74" t="s">
        <v>789</v>
      </c>
      <c r="P609" s="74" t="s">
        <v>721</v>
      </c>
      <c r="Q609" s="74" t="s">
        <v>1444</v>
      </c>
      <c r="R609" s="74" t="s">
        <v>1774</v>
      </c>
      <c r="S609" s="77" t="s">
        <v>1775</v>
      </c>
    </row>
    <row r="610" spans="1:19" ht="50.1" customHeight="1">
      <c r="A610" s="75" t="s">
        <v>546</v>
      </c>
      <c r="B610" s="74" t="s">
        <v>527</v>
      </c>
      <c r="C610" s="74" t="s">
        <v>1769</v>
      </c>
      <c r="D610" s="74" t="s">
        <v>1770</v>
      </c>
      <c r="E610" s="74" t="s">
        <v>547</v>
      </c>
      <c r="F610" s="74" t="s">
        <v>1771</v>
      </c>
      <c r="G610" s="74" t="s">
        <v>744</v>
      </c>
      <c r="H610" s="74" t="s">
        <v>1065</v>
      </c>
      <c r="I610" s="74">
        <v>5</v>
      </c>
      <c r="J610" s="75">
        <v>24</v>
      </c>
      <c r="K610" s="74" t="s">
        <v>1129</v>
      </c>
      <c r="L610" s="75" t="s">
        <v>1130</v>
      </c>
      <c r="M610" s="75" t="s">
        <v>1131</v>
      </c>
      <c r="N610" s="74" t="s">
        <v>719</v>
      </c>
      <c r="O610" s="74" t="s">
        <v>789</v>
      </c>
      <c r="P610" s="74" t="s">
        <v>721</v>
      </c>
      <c r="Q610" s="74" t="s">
        <v>1444</v>
      </c>
      <c r="R610" s="74" t="s">
        <v>1774</v>
      </c>
      <c r="S610" s="77" t="s">
        <v>1775</v>
      </c>
    </row>
    <row r="611" spans="1:19" ht="50.1" customHeight="1">
      <c r="A611" s="75" t="s">
        <v>546</v>
      </c>
      <c r="B611" s="74" t="s">
        <v>527</v>
      </c>
      <c r="C611" s="74" t="s">
        <v>1769</v>
      </c>
      <c r="D611" s="74" t="s">
        <v>1770</v>
      </c>
      <c r="E611" s="74" t="s">
        <v>547</v>
      </c>
      <c r="F611" s="74" t="s">
        <v>1771</v>
      </c>
      <c r="G611" s="74" t="s">
        <v>744</v>
      </c>
      <c r="H611" s="74" t="s">
        <v>1065</v>
      </c>
      <c r="I611" s="74">
        <v>5</v>
      </c>
      <c r="J611" s="75">
        <v>7</v>
      </c>
      <c r="K611" s="74" t="s">
        <v>1173</v>
      </c>
      <c r="L611" s="75" t="s">
        <v>999</v>
      </c>
      <c r="M611" s="75" t="s">
        <v>1174</v>
      </c>
      <c r="N611" s="74" t="s">
        <v>719</v>
      </c>
      <c r="O611" s="74" t="s">
        <v>789</v>
      </c>
      <c r="P611" s="74" t="s">
        <v>721</v>
      </c>
      <c r="Q611" s="74" t="s">
        <v>1444</v>
      </c>
      <c r="R611" s="74" t="s">
        <v>1774</v>
      </c>
      <c r="S611" s="77" t="s">
        <v>1775</v>
      </c>
    </row>
    <row r="612" spans="1:19" ht="50.1" customHeight="1">
      <c r="A612" s="75" t="s">
        <v>533</v>
      </c>
      <c r="B612" s="74" t="s">
        <v>527</v>
      </c>
      <c r="C612" s="74" t="s">
        <v>1782</v>
      </c>
      <c r="D612" s="74" t="s">
        <v>1770</v>
      </c>
      <c r="E612" s="74" t="s">
        <v>534</v>
      </c>
      <c r="F612" s="74" t="s">
        <v>1783</v>
      </c>
      <c r="G612" s="74" t="s">
        <v>744</v>
      </c>
      <c r="H612" s="74" t="s">
        <v>1065</v>
      </c>
      <c r="I612" s="74">
        <v>5</v>
      </c>
      <c r="J612" s="75">
        <v>42</v>
      </c>
      <c r="K612" s="74" t="s">
        <v>1784</v>
      </c>
      <c r="L612" s="75">
        <v>1</v>
      </c>
      <c r="M612" s="75" t="s">
        <v>1785</v>
      </c>
      <c r="N612" s="74" t="s">
        <v>719</v>
      </c>
      <c r="O612" s="74" t="s">
        <v>789</v>
      </c>
      <c r="P612" s="74" t="s">
        <v>721</v>
      </c>
      <c r="Q612" s="74" t="s">
        <v>1786</v>
      </c>
      <c r="R612" s="74" t="s">
        <v>1787</v>
      </c>
      <c r="S612" s="77" t="s">
        <v>1788</v>
      </c>
    </row>
    <row r="613" spans="1:19" ht="50.1" customHeight="1">
      <c r="A613" s="75" t="s">
        <v>533</v>
      </c>
      <c r="B613" s="74" t="s">
        <v>527</v>
      </c>
      <c r="C613" s="74" t="s">
        <v>1782</v>
      </c>
      <c r="D613" s="74" t="s">
        <v>1770</v>
      </c>
      <c r="E613" s="74" t="s">
        <v>534</v>
      </c>
      <c r="F613" s="74" t="s">
        <v>1783</v>
      </c>
      <c r="G613" s="74" t="s">
        <v>744</v>
      </c>
      <c r="H613" s="74" t="s">
        <v>1065</v>
      </c>
      <c r="I613" s="74">
        <v>5</v>
      </c>
      <c r="J613" s="75">
        <v>62</v>
      </c>
      <c r="K613" s="74" t="s">
        <v>1789</v>
      </c>
      <c r="L613" s="75">
        <v>2</v>
      </c>
      <c r="M613" s="75" t="s">
        <v>1790</v>
      </c>
      <c r="N613" s="74" t="s">
        <v>719</v>
      </c>
      <c r="O613" s="74" t="s">
        <v>789</v>
      </c>
      <c r="P613" s="74" t="s">
        <v>721</v>
      </c>
      <c r="Q613" s="74" t="s">
        <v>1786</v>
      </c>
      <c r="R613" s="74" t="s">
        <v>1787</v>
      </c>
      <c r="S613" s="77" t="s">
        <v>1788</v>
      </c>
    </row>
    <row r="614" spans="1:19" ht="50.1" customHeight="1">
      <c r="A614" s="75" t="s">
        <v>533</v>
      </c>
      <c r="B614" s="74" t="s">
        <v>527</v>
      </c>
      <c r="C614" s="74" t="s">
        <v>1782</v>
      </c>
      <c r="D614" s="74" t="s">
        <v>1770</v>
      </c>
      <c r="E614" s="74" t="s">
        <v>534</v>
      </c>
      <c r="F614" s="74" t="s">
        <v>1783</v>
      </c>
      <c r="G614" s="74" t="s">
        <v>744</v>
      </c>
      <c r="H614" s="74" t="s">
        <v>1065</v>
      </c>
      <c r="I614" s="74">
        <v>5</v>
      </c>
      <c r="J614" s="75">
        <v>44</v>
      </c>
      <c r="K614" s="74" t="s">
        <v>1791</v>
      </c>
      <c r="L614" s="75">
        <v>3</v>
      </c>
      <c r="M614" s="75" t="s">
        <v>1792</v>
      </c>
      <c r="N614" s="74" t="s">
        <v>719</v>
      </c>
      <c r="O614" s="74" t="s">
        <v>789</v>
      </c>
      <c r="P614" s="74" t="s">
        <v>721</v>
      </c>
      <c r="Q614" s="74" t="s">
        <v>1786</v>
      </c>
      <c r="R614" s="74" t="s">
        <v>1787</v>
      </c>
      <c r="S614" s="77" t="s">
        <v>1788</v>
      </c>
    </row>
    <row r="615" spans="1:19" ht="50.1" customHeight="1">
      <c r="A615" s="75" t="s">
        <v>533</v>
      </c>
      <c r="B615" s="74" t="s">
        <v>527</v>
      </c>
      <c r="C615" s="74" t="s">
        <v>1782</v>
      </c>
      <c r="D615" s="74" t="s">
        <v>1770</v>
      </c>
      <c r="E615" s="74" t="s">
        <v>534</v>
      </c>
      <c r="F615" s="74" t="s">
        <v>1783</v>
      </c>
      <c r="G615" s="74" t="s">
        <v>744</v>
      </c>
      <c r="H615" s="74" t="s">
        <v>1065</v>
      </c>
      <c r="I615" s="74">
        <v>5</v>
      </c>
      <c r="J615" s="75">
        <v>39</v>
      </c>
      <c r="K615" s="74" t="s">
        <v>1793</v>
      </c>
      <c r="L615" s="75">
        <v>4</v>
      </c>
      <c r="M615" s="75" t="s">
        <v>1794</v>
      </c>
      <c r="N615" s="74" t="s">
        <v>719</v>
      </c>
      <c r="O615" s="74" t="s">
        <v>789</v>
      </c>
      <c r="P615" s="74" t="s">
        <v>721</v>
      </c>
      <c r="Q615" s="74" t="s">
        <v>1786</v>
      </c>
      <c r="R615" s="74" t="s">
        <v>1787</v>
      </c>
      <c r="S615" s="77" t="s">
        <v>1788</v>
      </c>
    </row>
    <row r="616" spans="1:19" ht="50.1" customHeight="1">
      <c r="A616" s="75" t="s">
        <v>533</v>
      </c>
      <c r="B616" s="74" t="s">
        <v>527</v>
      </c>
      <c r="C616" s="74" t="s">
        <v>1782</v>
      </c>
      <c r="D616" s="74" t="s">
        <v>1770</v>
      </c>
      <c r="E616" s="74" t="s">
        <v>534</v>
      </c>
      <c r="F616" s="74" t="s">
        <v>1783</v>
      </c>
      <c r="G616" s="74" t="s">
        <v>744</v>
      </c>
      <c r="H616" s="74" t="s">
        <v>1065</v>
      </c>
      <c r="I616" s="74">
        <v>5</v>
      </c>
      <c r="J616" s="75">
        <v>50</v>
      </c>
      <c r="K616" s="74" t="s">
        <v>1795</v>
      </c>
      <c r="L616" s="75">
        <v>5</v>
      </c>
      <c r="M616" s="75" t="s">
        <v>1796</v>
      </c>
      <c r="N616" s="74" t="s">
        <v>719</v>
      </c>
      <c r="O616" s="74" t="s">
        <v>789</v>
      </c>
      <c r="P616" s="74" t="s">
        <v>721</v>
      </c>
      <c r="Q616" s="74" t="s">
        <v>1786</v>
      </c>
      <c r="R616" s="74" t="s">
        <v>1787</v>
      </c>
      <c r="S616" s="77" t="s">
        <v>1788</v>
      </c>
    </row>
    <row r="617" spans="1:19" ht="50.1" customHeight="1">
      <c r="A617" s="75" t="s">
        <v>533</v>
      </c>
      <c r="B617" s="74" t="s">
        <v>527</v>
      </c>
      <c r="C617" s="74" t="s">
        <v>1782</v>
      </c>
      <c r="D617" s="74" t="s">
        <v>1770</v>
      </c>
      <c r="E617" s="74" t="s">
        <v>534</v>
      </c>
      <c r="F617" s="74" t="s">
        <v>1783</v>
      </c>
      <c r="G617" s="74" t="s">
        <v>744</v>
      </c>
      <c r="H617" s="74" t="s">
        <v>1065</v>
      </c>
      <c r="I617" s="74">
        <v>5</v>
      </c>
      <c r="J617" s="75">
        <v>50</v>
      </c>
      <c r="K617" s="74" t="s">
        <v>1797</v>
      </c>
      <c r="L617" s="75">
        <v>6</v>
      </c>
      <c r="M617" s="75" t="s">
        <v>1798</v>
      </c>
      <c r="N617" s="74" t="s">
        <v>719</v>
      </c>
      <c r="O617" s="74" t="s">
        <v>789</v>
      </c>
      <c r="P617" s="74" t="s">
        <v>721</v>
      </c>
      <c r="Q617" s="74" t="s">
        <v>1786</v>
      </c>
      <c r="R617" s="74" t="s">
        <v>1787</v>
      </c>
      <c r="S617" s="77" t="s">
        <v>1788</v>
      </c>
    </row>
    <row r="618" spans="1:19" ht="50.1" customHeight="1">
      <c r="A618" s="75" t="s">
        <v>533</v>
      </c>
      <c r="B618" s="74" t="s">
        <v>527</v>
      </c>
      <c r="C618" s="74" t="s">
        <v>1782</v>
      </c>
      <c r="D618" s="74" t="s">
        <v>1770</v>
      </c>
      <c r="E618" s="74" t="s">
        <v>534</v>
      </c>
      <c r="F618" s="74" t="s">
        <v>1783</v>
      </c>
      <c r="G618" s="74" t="s">
        <v>744</v>
      </c>
      <c r="H618" s="74" t="s">
        <v>1065</v>
      </c>
      <c r="I618" s="74">
        <v>5</v>
      </c>
      <c r="J618" s="75">
        <v>24</v>
      </c>
      <c r="K618" s="74" t="s">
        <v>1129</v>
      </c>
      <c r="L618" s="75">
        <v>99903</v>
      </c>
      <c r="M618" s="75" t="s">
        <v>1131</v>
      </c>
      <c r="N618" s="74" t="s">
        <v>719</v>
      </c>
      <c r="O618" s="74" t="s">
        <v>789</v>
      </c>
      <c r="P618" s="74" t="s">
        <v>721</v>
      </c>
      <c r="Q618" s="74" t="s">
        <v>1786</v>
      </c>
      <c r="R618" s="74" t="s">
        <v>1787</v>
      </c>
      <c r="S618" s="77" t="s">
        <v>1788</v>
      </c>
    </row>
    <row r="619" spans="1:19" ht="50.1" customHeight="1">
      <c r="A619" s="75" t="s">
        <v>533</v>
      </c>
      <c r="B619" s="74" t="s">
        <v>527</v>
      </c>
      <c r="C619" s="74" t="s">
        <v>1782</v>
      </c>
      <c r="D619" s="74" t="s">
        <v>1770</v>
      </c>
      <c r="E619" s="74" t="s">
        <v>534</v>
      </c>
      <c r="F619" s="74" t="s">
        <v>1783</v>
      </c>
      <c r="G619" s="74" t="s">
        <v>744</v>
      </c>
      <c r="H619" s="74" t="s">
        <v>1065</v>
      </c>
      <c r="I619" s="74">
        <v>5</v>
      </c>
      <c r="J619" s="75">
        <v>7</v>
      </c>
      <c r="K619" s="74" t="s">
        <v>1173</v>
      </c>
      <c r="L619" s="75">
        <v>99999</v>
      </c>
      <c r="M619" s="75" t="s">
        <v>1174</v>
      </c>
      <c r="N619" s="74" t="s">
        <v>719</v>
      </c>
      <c r="O619" s="74" t="s">
        <v>789</v>
      </c>
      <c r="P619" s="74" t="s">
        <v>721</v>
      </c>
      <c r="Q619" s="74" t="s">
        <v>1786</v>
      </c>
      <c r="R619" s="74" t="s">
        <v>1787</v>
      </c>
      <c r="S619" s="77" t="s">
        <v>1788</v>
      </c>
    </row>
    <row r="620" spans="1:19" ht="70.150000000000006" customHeight="1">
      <c r="A620" s="75" t="s">
        <v>680</v>
      </c>
      <c r="B620" s="74" t="s">
        <v>527</v>
      </c>
      <c r="C620" s="74" t="s">
        <v>1769</v>
      </c>
      <c r="D620" s="74" t="s">
        <v>1770</v>
      </c>
      <c r="E620" s="74" t="s">
        <v>681</v>
      </c>
      <c r="F620" s="49" t="s">
        <v>1799</v>
      </c>
      <c r="G620" s="74" t="s">
        <v>744</v>
      </c>
      <c r="H620" s="74" t="s">
        <v>1104</v>
      </c>
      <c r="I620" s="74">
        <v>5</v>
      </c>
      <c r="J620" s="75">
        <v>3</v>
      </c>
      <c r="K620" s="74" t="s">
        <v>1176</v>
      </c>
      <c r="L620" s="75" t="s">
        <v>787</v>
      </c>
      <c r="M620" s="75" t="s">
        <v>1177</v>
      </c>
      <c r="N620" s="74" t="s">
        <v>719</v>
      </c>
      <c r="O620" s="74" t="s">
        <v>789</v>
      </c>
      <c r="P620" s="74" t="s">
        <v>721</v>
      </c>
      <c r="Q620" s="74" t="s">
        <v>1800</v>
      </c>
      <c r="R620" s="74" t="s">
        <v>722</v>
      </c>
      <c r="S620" s="77" t="s">
        <v>1801</v>
      </c>
    </row>
    <row r="621" spans="1:19" ht="70.150000000000006" customHeight="1">
      <c r="A621" s="75" t="s">
        <v>680</v>
      </c>
      <c r="B621" s="74" t="s">
        <v>527</v>
      </c>
      <c r="C621" s="74" t="s">
        <v>1769</v>
      </c>
      <c r="D621" s="74" t="s">
        <v>1770</v>
      </c>
      <c r="E621" s="74" t="s">
        <v>681</v>
      </c>
      <c r="F621" s="49" t="s">
        <v>1799</v>
      </c>
      <c r="G621" s="74" t="s">
        <v>744</v>
      </c>
      <c r="H621" s="74" t="s">
        <v>1104</v>
      </c>
      <c r="I621" s="74">
        <v>5</v>
      </c>
      <c r="J621" s="75">
        <v>2</v>
      </c>
      <c r="K621" s="74" t="s">
        <v>1178</v>
      </c>
      <c r="L621" s="75" t="s">
        <v>1179</v>
      </c>
      <c r="M621" s="75" t="s">
        <v>1180</v>
      </c>
      <c r="N621" s="74" t="s">
        <v>719</v>
      </c>
      <c r="O621" s="74" t="s">
        <v>789</v>
      </c>
      <c r="P621" s="74" t="s">
        <v>721</v>
      </c>
      <c r="Q621" s="74" t="s">
        <v>1800</v>
      </c>
      <c r="R621" s="74" t="s">
        <v>722</v>
      </c>
      <c r="S621" s="77" t="s">
        <v>1801</v>
      </c>
    </row>
    <row r="622" spans="1:19" ht="70.150000000000006" customHeight="1">
      <c r="A622" s="75" t="s">
        <v>680</v>
      </c>
      <c r="B622" s="74" t="s">
        <v>527</v>
      </c>
      <c r="C622" s="74" t="s">
        <v>1769</v>
      </c>
      <c r="D622" s="74" t="s">
        <v>1770</v>
      </c>
      <c r="E622" s="74" t="s">
        <v>681</v>
      </c>
      <c r="F622" s="49" t="s">
        <v>1799</v>
      </c>
      <c r="G622" s="74" t="s">
        <v>744</v>
      </c>
      <c r="H622" s="74" t="s">
        <v>1104</v>
      </c>
      <c r="I622" s="74">
        <v>5</v>
      </c>
      <c r="J622" s="75">
        <v>7</v>
      </c>
      <c r="K622" s="74" t="s">
        <v>1173</v>
      </c>
      <c r="L622" s="75" t="s">
        <v>999</v>
      </c>
      <c r="M622" s="75" t="s">
        <v>1174</v>
      </c>
      <c r="N622" s="74" t="s">
        <v>719</v>
      </c>
      <c r="O622" s="74" t="s">
        <v>789</v>
      </c>
      <c r="P622" s="74" t="s">
        <v>721</v>
      </c>
      <c r="Q622" s="74" t="s">
        <v>1800</v>
      </c>
      <c r="R622" s="74" t="s">
        <v>722</v>
      </c>
      <c r="S622" s="77" t="s">
        <v>1801</v>
      </c>
    </row>
    <row r="623" spans="1:19" ht="70.150000000000006" customHeight="1">
      <c r="A623" s="75" t="s">
        <v>1802</v>
      </c>
      <c r="B623" s="74" t="s">
        <v>527</v>
      </c>
      <c r="C623" s="74" t="s">
        <v>1803</v>
      </c>
      <c r="D623" s="74" t="s">
        <v>1804</v>
      </c>
      <c r="E623" s="74" t="s">
        <v>1805</v>
      </c>
      <c r="F623" s="74" t="s">
        <v>1806</v>
      </c>
      <c r="G623" s="74" t="s">
        <v>744</v>
      </c>
      <c r="H623" s="74" t="s">
        <v>1807</v>
      </c>
      <c r="I623" s="74">
        <v>5</v>
      </c>
      <c r="J623" s="75">
        <v>3</v>
      </c>
      <c r="K623" s="74" t="s">
        <v>1176</v>
      </c>
      <c r="L623" s="75" t="s">
        <v>787</v>
      </c>
      <c r="M623" s="75" t="s">
        <v>1177</v>
      </c>
      <c r="N623" s="74" t="s">
        <v>1490</v>
      </c>
      <c r="O623" s="74" t="s">
        <v>789</v>
      </c>
      <c r="P623" s="74" t="s">
        <v>721</v>
      </c>
      <c r="Q623" s="74" t="s">
        <v>722</v>
      </c>
      <c r="R623" s="74" t="s">
        <v>722</v>
      </c>
      <c r="S623" s="77" t="s">
        <v>1808</v>
      </c>
    </row>
    <row r="624" spans="1:19" ht="70.150000000000006" customHeight="1">
      <c r="A624" s="75" t="s">
        <v>1802</v>
      </c>
      <c r="B624" s="74" t="s">
        <v>527</v>
      </c>
      <c r="C624" s="74" t="s">
        <v>1803</v>
      </c>
      <c r="D624" s="74" t="s">
        <v>1804</v>
      </c>
      <c r="E624" s="74" t="s">
        <v>1805</v>
      </c>
      <c r="F624" s="74" t="s">
        <v>1806</v>
      </c>
      <c r="G624" s="74" t="s">
        <v>744</v>
      </c>
      <c r="H624" s="74" t="s">
        <v>1807</v>
      </c>
      <c r="I624" s="74">
        <v>5</v>
      </c>
      <c r="J624" s="75">
        <v>2</v>
      </c>
      <c r="K624" s="74" t="s">
        <v>1178</v>
      </c>
      <c r="L624" s="75" t="s">
        <v>1179</v>
      </c>
      <c r="M624" s="75" t="s">
        <v>1180</v>
      </c>
      <c r="N624" s="74" t="s">
        <v>1490</v>
      </c>
      <c r="O624" s="74" t="s">
        <v>789</v>
      </c>
      <c r="P624" s="74" t="s">
        <v>721</v>
      </c>
      <c r="Q624" s="74" t="s">
        <v>722</v>
      </c>
      <c r="R624" s="74" t="s">
        <v>722</v>
      </c>
      <c r="S624" s="77" t="s">
        <v>1808</v>
      </c>
    </row>
    <row r="625" spans="1:19" ht="70.150000000000006" customHeight="1">
      <c r="A625" s="75" t="s">
        <v>1802</v>
      </c>
      <c r="B625" s="74" t="s">
        <v>527</v>
      </c>
      <c r="C625" s="74" t="s">
        <v>1803</v>
      </c>
      <c r="D625" s="74" t="s">
        <v>1804</v>
      </c>
      <c r="E625" s="74" t="s">
        <v>1805</v>
      </c>
      <c r="F625" s="74" t="s">
        <v>1806</v>
      </c>
      <c r="G625" s="74" t="s">
        <v>744</v>
      </c>
      <c r="H625" s="74" t="s">
        <v>1807</v>
      </c>
      <c r="I625" s="74">
        <v>5</v>
      </c>
      <c r="J625" s="75">
        <v>24</v>
      </c>
      <c r="K625" s="74" t="s">
        <v>1268</v>
      </c>
      <c r="L625" s="75" t="s">
        <v>1269</v>
      </c>
      <c r="M625" s="75" t="s">
        <v>1270</v>
      </c>
      <c r="N625" s="74" t="s">
        <v>1490</v>
      </c>
      <c r="O625" s="74" t="s">
        <v>789</v>
      </c>
      <c r="P625" s="74" t="s">
        <v>721</v>
      </c>
      <c r="Q625" s="74" t="s">
        <v>722</v>
      </c>
      <c r="R625" s="74" t="s">
        <v>722</v>
      </c>
      <c r="S625" s="77" t="s">
        <v>1808</v>
      </c>
    </row>
    <row r="626" spans="1:19" ht="70.150000000000006" customHeight="1">
      <c r="A626" s="75" t="s">
        <v>1802</v>
      </c>
      <c r="B626" s="74" t="s">
        <v>527</v>
      </c>
      <c r="C626" s="74" t="s">
        <v>1803</v>
      </c>
      <c r="D626" s="74" t="s">
        <v>1804</v>
      </c>
      <c r="E626" s="74" t="s">
        <v>1805</v>
      </c>
      <c r="F626" s="74" t="s">
        <v>1806</v>
      </c>
      <c r="G626" s="74" t="s">
        <v>744</v>
      </c>
      <c r="H626" s="74" t="s">
        <v>1807</v>
      </c>
      <c r="I626" s="74">
        <v>5</v>
      </c>
      <c r="J626" s="75">
        <v>23</v>
      </c>
      <c r="K626" s="74" t="s">
        <v>1334</v>
      </c>
      <c r="L626" s="75" t="s">
        <v>1335</v>
      </c>
      <c r="M626" s="75" t="s">
        <v>1336</v>
      </c>
      <c r="N626" s="74" t="s">
        <v>1490</v>
      </c>
      <c r="O626" s="74" t="s">
        <v>789</v>
      </c>
      <c r="P626" s="74" t="s">
        <v>721</v>
      </c>
      <c r="Q626" s="74" t="s">
        <v>722</v>
      </c>
      <c r="R626" s="74" t="s">
        <v>722</v>
      </c>
      <c r="S626" s="77" t="s">
        <v>1808</v>
      </c>
    </row>
    <row r="627" spans="1:19" ht="70.150000000000006" customHeight="1">
      <c r="A627" s="75" t="s">
        <v>1802</v>
      </c>
      <c r="B627" s="74" t="s">
        <v>527</v>
      </c>
      <c r="C627" s="74" t="s">
        <v>1803</v>
      </c>
      <c r="D627" s="74" t="s">
        <v>1804</v>
      </c>
      <c r="E627" s="74" t="s">
        <v>1805</v>
      </c>
      <c r="F627" s="74" t="s">
        <v>1806</v>
      </c>
      <c r="G627" s="74" t="s">
        <v>744</v>
      </c>
      <c r="H627" s="74" t="s">
        <v>1807</v>
      </c>
      <c r="I627" s="74">
        <v>5</v>
      </c>
      <c r="J627" s="75">
        <v>7</v>
      </c>
      <c r="K627" s="74" t="s">
        <v>1173</v>
      </c>
      <c r="L627" s="75" t="s">
        <v>999</v>
      </c>
      <c r="M627" s="75" t="s">
        <v>1174</v>
      </c>
      <c r="N627" s="74" t="s">
        <v>1490</v>
      </c>
      <c r="O627" s="74" t="s">
        <v>789</v>
      </c>
      <c r="P627" s="74" t="s">
        <v>721</v>
      </c>
      <c r="Q627" s="74" t="s">
        <v>722</v>
      </c>
      <c r="R627" s="74" t="s">
        <v>722</v>
      </c>
      <c r="S627" s="77" t="s">
        <v>1808</v>
      </c>
    </row>
    <row r="628" spans="1:19" ht="43.15">
      <c r="A628" s="75" t="s">
        <v>1809</v>
      </c>
      <c r="B628" s="74" t="s">
        <v>527</v>
      </c>
      <c r="C628" s="74" t="s">
        <v>1803</v>
      </c>
      <c r="D628" s="74" t="s">
        <v>1804</v>
      </c>
      <c r="E628" s="74" t="s">
        <v>1810</v>
      </c>
      <c r="F628" s="74" t="s">
        <v>1811</v>
      </c>
      <c r="G628" s="74" t="s">
        <v>744</v>
      </c>
      <c r="H628" s="74" t="s">
        <v>1104</v>
      </c>
      <c r="I628" s="74">
        <v>5</v>
      </c>
      <c r="J628" s="75">
        <v>4</v>
      </c>
      <c r="K628" s="74" t="s">
        <v>1126</v>
      </c>
      <c r="L628" s="75" t="s">
        <v>1127</v>
      </c>
      <c r="M628" s="75" t="s">
        <v>1128</v>
      </c>
      <c r="N628" s="74" t="s">
        <v>1490</v>
      </c>
      <c r="O628" s="74" t="s">
        <v>789</v>
      </c>
      <c r="P628" s="74" t="s">
        <v>721</v>
      </c>
      <c r="Q628" s="74" t="s">
        <v>971</v>
      </c>
      <c r="R628" s="74" t="s">
        <v>1812</v>
      </c>
      <c r="S628" s="77" t="s">
        <v>1813</v>
      </c>
    </row>
    <row r="629" spans="1:19" ht="43.15">
      <c r="A629" s="75" t="s">
        <v>1809</v>
      </c>
      <c r="B629" s="74" t="s">
        <v>527</v>
      </c>
      <c r="C629" s="74" t="s">
        <v>1803</v>
      </c>
      <c r="D629" s="74" t="s">
        <v>1804</v>
      </c>
      <c r="E629" s="74" t="s">
        <v>1810</v>
      </c>
      <c r="F629" s="74" t="s">
        <v>1811</v>
      </c>
      <c r="G629" s="74" t="s">
        <v>744</v>
      </c>
      <c r="H629" s="74" t="s">
        <v>1104</v>
      </c>
      <c r="I629" s="74">
        <v>5</v>
      </c>
      <c r="J629" s="75">
        <v>6</v>
      </c>
      <c r="K629" s="74" t="s">
        <v>1814</v>
      </c>
      <c r="L629" s="75" t="s">
        <v>787</v>
      </c>
      <c r="M629" s="75" t="s">
        <v>1815</v>
      </c>
      <c r="N629" s="74" t="s">
        <v>1490</v>
      </c>
      <c r="O629" s="74" t="s">
        <v>789</v>
      </c>
      <c r="P629" s="74" t="s">
        <v>721</v>
      </c>
      <c r="Q629" s="74" t="s">
        <v>971</v>
      </c>
      <c r="R629" s="74" t="s">
        <v>1812</v>
      </c>
      <c r="S629" s="77" t="s">
        <v>1813</v>
      </c>
    </row>
    <row r="630" spans="1:19" ht="43.15">
      <c r="A630" s="75" t="s">
        <v>1809</v>
      </c>
      <c r="B630" s="74" t="s">
        <v>527</v>
      </c>
      <c r="C630" s="74" t="s">
        <v>1803</v>
      </c>
      <c r="D630" s="74" t="s">
        <v>1804</v>
      </c>
      <c r="E630" s="74" t="s">
        <v>1810</v>
      </c>
      <c r="F630" s="74" t="s">
        <v>1811</v>
      </c>
      <c r="G630" s="74" t="s">
        <v>744</v>
      </c>
      <c r="H630" s="74" t="s">
        <v>1104</v>
      </c>
      <c r="I630" s="74">
        <v>5</v>
      </c>
      <c r="J630" s="75">
        <v>7</v>
      </c>
      <c r="K630" s="74" t="s">
        <v>1816</v>
      </c>
      <c r="L630" s="75" t="s">
        <v>791</v>
      </c>
      <c r="M630" s="75" t="s">
        <v>1817</v>
      </c>
      <c r="N630" s="74" t="s">
        <v>1490</v>
      </c>
      <c r="O630" s="74" t="s">
        <v>789</v>
      </c>
      <c r="P630" s="74" t="s">
        <v>721</v>
      </c>
      <c r="Q630" s="74" t="s">
        <v>971</v>
      </c>
      <c r="R630" s="74" t="s">
        <v>1812</v>
      </c>
      <c r="S630" s="77" t="s">
        <v>1813</v>
      </c>
    </row>
    <row r="631" spans="1:19" ht="43.15">
      <c r="A631" s="75" t="s">
        <v>1809</v>
      </c>
      <c r="B631" s="74" t="s">
        <v>527</v>
      </c>
      <c r="C631" s="74" t="s">
        <v>1803</v>
      </c>
      <c r="D631" s="74" t="s">
        <v>1804</v>
      </c>
      <c r="E631" s="74" t="s">
        <v>1810</v>
      </c>
      <c r="F631" s="74" t="s">
        <v>1811</v>
      </c>
      <c r="G631" s="74" t="s">
        <v>744</v>
      </c>
      <c r="H631" s="74" t="s">
        <v>1104</v>
      </c>
      <c r="I631" s="74">
        <v>5</v>
      </c>
      <c r="J631" s="75">
        <v>12</v>
      </c>
      <c r="K631" s="74" t="s">
        <v>1818</v>
      </c>
      <c r="L631" s="75" t="s">
        <v>794</v>
      </c>
      <c r="M631" s="75" t="s">
        <v>1819</v>
      </c>
      <c r="N631" s="74" t="s">
        <v>1490</v>
      </c>
      <c r="O631" s="74" t="s">
        <v>789</v>
      </c>
      <c r="P631" s="74" t="s">
        <v>721</v>
      </c>
      <c r="Q631" s="74" t="s">
        <v>971</v>
      </c>
      <c r="R631" s="74" t="s">
        <v>1812</v>
      </c>
      <c r="S631" s="77" t="s">
        <v>1813</v>
      </c>
    </row>
    <row r="632" spans="1:19" ht="43.15">
      <c r="A632" s="75" t="s">
        <v>1809</v>
      </c>
      <c r="B632" s="74" t="s">
        <v>527</v>
      </c>
      <c r="C632" s="74" t="s">
        <v>1803</v>
      </c>
      <c r="D632" s="74" t="s">
        <v>1804</v>
      </c>
      <c r="E632" s="74" t="s">
        <v>1810</v>
      </c>
      <c r="F632" s="74" t="s">
        <v>1811</v>
      </c>
      <c r="G632" s="74" t="s">
        <v>744</v>
      </c>
      <c r="H632" s="74" t="s">
        <v>1104</v>
      </c>
      <c r="I632" s="74">
        <v>5</v>
      </c>
      <c r="J632" s="75">
        <v>28</v>
      </c>
      <c r="K632" s="74" t="s">
        <v>1820</v>
      </c>
      <c r="L632" s="75" t="s">
        <v>797</v>
      </c>
      <c r="M632" s="75" t="s">
        <v>1821</v>
      </c>
      <c r="N632" s="74" t="s">
        <v>1490</v>
      </c>
      <c r="O632" s="74" t="s">
        <v>789</v>
      </c>
      <c r="P632" s="74" t="s">
        <v>721</v>
      </c>
      <c r="Q632" s="74" t="s">
        <v>971</v>
      </c>
      <c r="R632" s="74" t="s">
        <v>1812</v>
      </c>
      <c r="S632" s="77" t="s">
        <v>1813</v>
      </c>
    </row>
    <row r="633" spans="1:19" ht="43.15">
      <c r="A633" s="75" t="s">
        <v>1809</v>
      </c>
      <c r="B633" s="74" t="s">
        <v>527</v>
      </c>
      <c r="C633" s="74" t="s">
        <v>1803</v>
      </c>
      <c r="D633" s="74" t="s">
        <v>1804</v>
      </c>
      <c r="E633" s="74" t="s">
        <v>1810</v>
      </c>
      <c r="F633" s="74" t="s">
        <v>1811</v>
      </c>
      <c r="G633" s="74" t="s">
        <v>744</v>
      </c>
      <c r="H633" s="74" t="s">
        <v>1104</v>
      </c>
      <c r="I633" s="74">
        <v>5</v>
      </c>
      <c r="J633" s="75">
        <v>15</v>
      </c>
      <c r="K633" s="74" t="s">
        <v>1822</v>
      </c>
      <c r="L633" s="75" t="s">
        <v>800</v>
      </c>
      <c r="M633" s="75" t="s">
        <v>1823</v>
      </c>
      <c r="N633" s="74" t="s">
        <v>1490</v>
      </c>
      <c r="O633" s="74" t="s">
        <v>789</v>
      </c>
      <c r="P633" s="74" t="s">
        <v>721</v>
      </c>
      <c r="Q633" s="74" t="s">
        <v>971</v>
      </c>
      <c r="R633" s="74" t="s">
        <v>1812</v>
      </c>
      <c r="S633" s="77" t="s">
        <v>1813</v>
      </c>
    </row>
    <row r="634" spans="1:19" ht="43.15">
      <c r="A634" s="75" t="s">
        <v>1809</v>
      </c>
      <c r="B634" s="74" t="s">
        <v>527</v>
      </c>
      <c r="C634" s="74" t="s">
        <v>1803</v>
      </c>
      <c r="D634" s="74" t="s">
        <v>1804</v>
      </c>
      <c r="E634" s="74" t="s">
        <v>1810</v>
      </c>
      <c r="F634" s="74" t="s">
        <v>1811</v>
      </c>
      <c r="G634" s="74" t="s">
        <v>744</v>
      </c>
      <c r="H634" s="74" t="s">
        <v>1104</v>
      </c>
      <c r="I634" s="74">
        <v>5</v>
      </c>
      <c r="J634" s="75">
        <v>18</v>
      </c>
      <c r="K634" s="74" t="s">
        <v>1824</v>
      </c>
      <c r="L634" s="75" t="s">
        <v>803</v>
      </c>
      <c r="M634" s="75" t="s">
        <v>1825</v>
      </c>
      <c r="N634" s="74" t="s">
        <v>1490</v>
      </c>
      <c r="O634" s="74" t="s">
        <v>789</v>
      </c>
      <c r="P634" s="74" t="s">
        <v>721</v>
      </c>
      <c r="Q634" s="74" t="s">
        <v>971</v>
      </c>
      <c r="R634" s="74" t="s">
        <v>1812</v>
      </c>
      <c r="S634" s="77" t="s">
        <v>1813</v>
      </c>
    </row>
    <row r="635" spans="1:19" ht="43.15">
      <c r="A635" s="75" t="s">
        <v>1809</v>
      </c>
      <c r="B635" s="74" t="s">
        <v>527</v>
      </c>
      <c r="C635" s="74" t="s">
        <v>1803</v>
      </c>
      <c r="D635" s="74" t="s">
        <v>1804</v>
      </c>
      <c r="E635" s="74" t="s">
        <v>1810</v>
      </c>
      <c r="F635" s="74" t="s">
        <v>1811</v>
      </c>
      <c r="G635" s="74" t="s">
        <v>744</v>
      </c>
      <c r="H635" s="74" t="s">
        <v>1104</v>
      </c>
      <c r="I635" s="74">
        <v>5</v>
      </c>
      <c r="J635" s="75">
        <v>16</v>
      </c>
      <c r="K635" s="74" t="s">
        <v>1826</v>
      </c>
      <c r="L635" s="75" t="s">
        <v>806</v>
      </c>
      <c r="M635" s="75" t="s">
        <v>1827</v>
      </c>
      <c r="N635" s="74" t="s">
        <v>1490</v>
      </c>
      <c r="O635" s="74" t="s">
        <v>789</v>
      </c>
      <c r="P635" s="74" t="s">
        <v>721</v>
      </c>
      <c r="Q635" s="74" t="s">
        <v>971</v>
      </c>
      <c r="R635" s="74" t="s">
        <v>1812</v>
      </c>
      <c r="S635" s="77" t="s">
        <v>1813</v>
      </c>
    </row>
    <row r="636" spans="1:19" ht="43.15">
      <c r="A636" s="75" t="s">
        <v>1809</v>
      </c>
      <c r="B636" s="74" t="s">
        <v>527</v>
      </c>
      <c r="C636" s="74" t="s">
        <v>1803</v>
      </c>
      <c r="D636" s="74" t="s">
        <v>1804</v>
      </c>
      <c r="E636" s="74" t="s">
        <v>1810</v>
      </c>
      <c r="F636" s="74" t="s">
        <v>1811</v>
      </c>
      <c r="G636" s="74" t="s">
        <v>744</v>
      </c>
      <c r="H636" s="74" t="s">
        <v>1104</v>
      </c>
      <c r="I636" s="74">
        <v>5</v>
      </c>
      <c r="J636" s="75">
        <v>15</v>
      </c>
      <c r="K636" s="74" t="s">
        <v>1828</v>
      </c>
      <c r="L636" s="75" t="s">
        <v>809</v>
      </c>
      <c r="M636" s="75" t="s">
        <v>1829</v>
      </c>
      <c r="N636" s="74" t="s">
        <v>1490</v>
      </c>
      <c r="O636" s="74" t="s">
        <v>789</v>
      </c>
      <c r="P636" s="74" t="s">
        <v>721</v>
      </c>
      <c r="Q636" s="74" t="s">
        <v>971</v>
      </c>
      <c r="R636" s="74" t="s">
        <v>1812</v>
      </c>
      <c r="S636" s="77" t="s">
        <v>1813</v>
      </c>
    </row>
    <row r="637" spans="1:19" ht="43.15">
      <c r="A637" s="75" t="s">
        <v>1809</v>
      </c>
      <c r="B637" s="74" t="s">
        <v>527</v>
      </c>
      <c r="C637" s="74" t="s">
        <v>1803</v>
      </c>
      <c r="D637" s="74" t="s">
        <v>1804</v>
      </c>
      <c r="E637" s="74" t="s">
        <v>1810</v>
      </c>
      <c r="F637" s="74" t="s">
        <v>1811</v>
      </c>
      <c r="G637" s="74" t="s">
        <v>744</v>
      </c>
      <c r="H637" s="74" t="s">
        <v>1104</v>
      </c>
      <c r="I637" s="74">
        <v>5</v>
      </c>
      <c r="J637" s="75">
        <v>19</v>
      </c>
      <c r="K637" s="74" t="s">
        <v>1830</v>
      </c>
      <c r="L637" s="75" t="s">
        <v>812</v>
      </c>
      <c r="M637" s="75" t="s">
        <v>1831</v>
      </c>
      <c r="N637" s="74" t="s">
        <v>1490</v>
      </c>
      <c r="O637" s="74" t="s">
        <v>789</v>
      </c>
      <c r="P637" s="74" t="s">
        <v>721</v>
      </c>
      <c r="Q637" s="74" t="s">
        <v>971</v>
      </c>
      <c r="R637" s="74" t="s">
        <v>1812</v>
      </c>
      <c r="S637" s="77" t="s">
        <v>1813</v>
      </c>
    </row>
    <row r="638" spans="1:19" ht="43.15">
      <c r="A638" s="75" t="s">
        <v>1809</v>
      </c>
      <c r="B638" s="74" t="s">
        <v>527</v>
      </c>
      <c r="C638" s="74" t="s">
        <v>1803</v>
      </c>
      <c r="D638" s="74" t="s">
        <v>1804</v>
      </c>
      <c r="E638" s="74" t="s">
        <v>1810</v>
      </c>
      <c r="F638" s="74" t="s">
        <v>1811</v>
      </c>
      <c r="G638" s="74" t="s">
        <v>744</v>
      </c>
      <c r="H638" s="74" t="s">
        <v>1104</v>
      </c>
      <c r="I638" s="74">
        <v>5</v>
      </c>
      <c r="J638" s="75">
        <v>3</v>
      </c>
      <c r="K638" s="74" t="s">
        <v>1832</v>
      </c>
      <c r="L638" s="75" t="s">
        <v>815</v>
      </c>
      <c r="M638" s="75" t="s">
        <v>1833</v>
      </c>
      <c r="N638" s="74" t="s">
        <v>1490</v>
      </c>
      <c r="O638" s="74" t="s">
        <v>789</v>
      </c>
      <c r="P638" s="74" t="s">
        <v>721</v>
      </c>
      <c r="Q638" s="74" t="s">
        <v>971</v>
      </c>
      <c r="R638" s="74" t="s">
        <v>1812</v>
      </c>
      <c r="S638" s="77" t="s">
        <v>1813</v>
      </c>
    </row>
    <row r="639" spans="1:19" ht="43.15">
      <c r="A639" s="75" t="s">
        <v>1809</v>
      </c>
      <c r="B639" s="74" t="s">
        <v>527</v>
      </c>
      <c r="C639" s="74" t="s">
        <v>1803</v>
      </c>
      <c r="D639" s="74" t="s">
        <v>1804</v>
      </c>
      <c r="E639" s="74" t="s">
        <v>1810</v>
      </c>
      <c r="F639" s="74" t="s">
        <v>1811</v>
      </c>
      <c r="G639" s="74" t="s">
        <v>744</v>
      </c>
      <c r="H639" s="74" t="s">
        <v>1104</v>
      </c>
      <c r="I639" s="74">
        <v>5</v>
      </c>
      <c r="J639" s="75">
        <v>19</v>
      </c>
      <c r="K639" s="74" t="s">
        <v>1834</v>
      </c>
      <c r="L639" s="75" t="s">
        <v>818</v>
      </c>
      <c r="M639" s="75" t="s">
        <v>1835</v>
      </c>
      <c r="N639" s="74" t="s">
        <v>1490</v>
      </c>
      <c r="O639" s="74" t="s">
        <v>789</v>
      </c>
      <c r="P639" s="74" t="s">
        <v>721</v>
      </c>
      <c r="Q639" s="74" t="s">
        <v>971</v>
      </c>
      <c r="R639" s="74" t="s">
        <v>1812</v>
      </c>
      <c r="S639" s="77" t="s">
        <v>1813</v>
      </c>
    </row>
    <row r="640" spans="1:19" ht="43.15">
      <c r="A640" s="75" t="s">
        <v>1809</v>
      </c>
      <c r="B640" s="74" t="s">
        <v>527</v>
      </c>
      <c r="C640" s="74" t="s">
        <v>1803</v>
      </c>
      <c r="D640" s="74" t="s">
        <v>1804</v>
      </c>
      <c r="E640" s="74" t="s">
        <v>1810</v>
      </c>
      <c r="F640" s="74" t="s">
        <v>1811</v>
      </c>
      <c r="G640" s="74" t="s">
        <v>744</v>
      </c>
      <c r="H640" s="74" t="s">
        <v>1104</v>
      </c>
      <c r="I640" s="74">
        <v>5</v>
      </c>
      <c r="J640" s="75">
        <v>30</v>
      </c>
      <c r="K640" s="74" t="s">
        <v>1836</v>
      </c>
      <c r="L640" s="75" t="s">
        <v>821</v>
      </c>
      <c r="M640" s="75" t="s">
        <v>1837</v>
      </c>
      <c r="N640" s="74" t="s">
        <v>1490</v>
      </c>
      <c r="O640" s="74" t="s">
        <v>789</v>
      </c>
      <c r="P640" s="74" t="s">
        <v>721</v>
      </c>
      <c r="Q640" s="74" t="s">
        <v>971</v>
      </c>
      <c r="R640" s="74" t="s">
        <v>1812</v>
      </c>
      <c r="S640" s="77" t="s">
        <v>1813</v>
      </c>
    </row>
    <row r="641" spans="1:19" ht="43.15">
      <c r="A641" s="75" t="s">
        <v>1809</v>
      </c>
      <c r="B641" s="74" t="s">
        <v>527</v>
      </c>
      <c r="C641" s="74" t="s">
        <v>1803</v>
      </c>
      <c r="D641" s="74" t="s">
        <v>1804</v>
      </c>
      <c r="E641" s="74" t="s">
        <v>1810</v>
      </c>
      <c r="F641" s="74" t="s">
        <v>1811</v>
      </c>
      <c r="G641" s="74" t="s">
        <v>744</v>
      </c>
      <c r="H641" s="74" t="s">
        <v>1104</v>
      </c>
      <c r="I641" s="74">
        <v>5</v>
      </c>
      <c r="J641" s="75">
        <v>19</v>
      </c>
      <c r="K641" s="74" t="s">
        <v>1838</v>
      </c>
      <c r="L641" s="75" t="s">
        <v>824</v>
      </c>
      <c r="M641" s="75" t="s">
        <v>1839</v>
      </c>
      <c r="N641" s="74" t="s">
        <v>1490</v>
      </c>
      <c r="O641" s="74" t="s">
        <v>789</v>
      </c>
      <c r="P641" s="74" t="s">
        <v>721</v>
      </c>
      <c r="Q641" s="74" t="s">
        <v>971</v>
      </c>
      <c r="R641" s="74" t="s">
        <v>1812</v>
      </c>
      <c r="S641" s="77" t="s">
        <v>1813</v>
      </c>
    </row>
    <row r="642" spans="1:19" ht="43.15">
      <c r="A642" s="75" t="s">
        <v>1809</v>
      </c>
      <c r="B642" s="74" t="s">
        <v>527</v>
      </c>
      <c r="C642" s="74" t="s">
        <v>1803</v>
      </c>
      <c r="D642" s="74" t="s">
        <v>1804</v>
      </c>
      <c r="E642" s="74" t="s">
        <v>1810</v>
      </c>
      <c r="F642" s="74" t="s">
        <v>1811</v>
      </c>
      <c r="G642" s="74" t="s">
        <v>744</v>
      </c>
      <c r="H642" s="74" t="s">
        <v>1104</v>
      </c>
      <c r="I642" s="74">
        <v>5</v>
      </c>
      <c r="J642" s="75">
        <v>26</v>
      </c>
      <c r="K642" s="74" t="s">
        <v>1840</v>
      </c>
      <c r="L642" s="75" t="s">
        <v>827</v>
      </c>
      <c r="M642" s="75" t="s">
        <v>1841</v>
      </c>
      <c r="N642" s="74" t="s">
        <v>1490</v>
      </c>
      <c r="O642" s="74" t="s">
        <v>789</v>
      </c>
      <c r="P642" s="74" t="s">
        <v>721</v>
      </c>
      <c r="Q642" s="74" t="s">
        <v>971</v>
      </c>
      <c r="R642" s="74" t="s">
        <v>1812</v>
      </c>
      <c r="S642" s="77" t="s">
        <v>1813</v>
      </c>
    </row>
    <row r="643" spans="1:19" ht="43.15">
      <c r="A643" s="75" t="s">
        <v>1809</v>
      </c>
      <c r="B643" s="74" t="s">
        <v>527</v>
      </c>
      <c r="C643" s="74" t="s">
        <v>1803</v>
      </c>
      <c r="D643" s="74" t="s">
        <v>1804</v>
      </c>
      <c r="E643" s="74" t="s">
        <v>1810</v>
      </c>
      <c r="F643" s="74" t="s">
        <v>1811</v>
      </c>
      <c r="G643" s="74" t="s">
        <v>744</v>
      </c>
      <c r="H643" s="74" t="s">
        <v>1104</v>
      </c>
      <c r="I643" s="74">
        <v>5</v>
      </c>
      <c r="J643" s="75">
        <v>21</v>
      </c>
      <c r="K643" s="74" t="s">
        <v>1842</v>
      </c>
      <c r="L643" s="75" t="s">
        <v>830</v>
      </c>
      <c r="M643" s="75" t="s">
        <v>1843</v>
      </c>
      <c r="N643" s="74" t="s">
        <v>1490</v>
      </c>
      <c r="O643" s="74" t="s">
        <v>789</v>
      </c>
      <c r="P643" s="74" t="s">
        <v>721</v>
      </c>
      <c r="Q643" s="74" t="s">
        <v>971</v>
      </c>
      <c r="R643" s="74" t="s">
        <v>1812</v>
      </c>
      <c r="S643" s="77" t="s">
        <v>1813</v>
      </c>
    </row>
    <row r="644" spans="1:19" ht="43.15">
      <c r="A644" s="75" t="s">
        <v>1809</v>
      </c>
      <c r="B644" s="74" t="s">
        <v>527</v>
      </c>
      <c r="C644" s="74" t="s">
        <v>1803</v>
      </c>
      <c r="D644" s="74" t="s">
        <v>1804</v>
      </c>
      <c r="E644" s="74" t="s">
        <v>1810</v>
      </c>
      <c r="F644" s="74" t="s">
        <v>1811</v>
      </c>
      <c r="G644" s="74" t="s">
        <v>744</v>
      </c>
      <c r="H644" s="74" t="s">
        <v>1104</v>
      </c>
      <c r="I644" s="74">
        <v>5</v>
      </c>
      <c r="J644" s="75">
        <v>27</v>
      </c>
      <c r="K644" s="74" t="s">
        <v>1844</v>
      </c>
      <c r="L644" s="75" t="s">
        <v>833</v>
      </c>
      <c r="M644" s="75" t="s">
        <v>1845</v>
      </c>
      <c r="N644" s="74" t="s">
        <v>1490</v>
      </c>
      <c r="O644" s="74" t="s">
        <v>789</v>
      </c>
      <c r="P644" s="74" t="s">
        <v>721</v>
      </c>
      <c r="Q644" s="74" t="s">
        <v>971</v>
      </c>
      <c r="R644" s="74" t="s">
        <v>1812</v>
      </c>
      <c r="S644" s="77" t="s">
        <v>1813</v>
      </c>
    </row>
    <row r="645" spans="1:19" ht="43.15">
      <c r="A645" s="75" t="s">
        <v>1809</v>
      </c>
      <c r="B645" s="74" t="s">
        <v>527</v>
      </c>
      <c r="C645" s="74" t="s">
        <v>1803</v>
      </c>
      <c r="D645" s="74" t="s">
        <v>1804</v>
      </c>
      <c r="E645" s="74" t="s">
        <v>1810</v>
      </c>
      <c r="F645" s="74" t="s">
        <v>1811</v>
      </c>
      <c r="G645" s="74" t="s">
        <v>744</v>
      </c>
      <c r="H645" s="74" t="s">
        <v>1104</v>
      </c>
      <c r="I645" s="74">
        <v>5</v>
      </c>
      <c r="J645" s="75">
        <v>9</v>
      </c>
      <c r="K645" s="74" t="s">
        <v>1846</v>
      </c>
      <c r="L645" s="75" t="s">
        <v>836</v>
      </c>
      <c r="M645" s="75" t="s">
        <v>1847</v>
      </c>
      <c r="N645" s="74" t="s">
        <v>1490</v>
      </c>
      <c r="O645" s="74" t="s">
        <v>789</v>
      </c>
      <c r="P645" s="74" t="s">
        <v>721</v>
      </c>
      <c r="Q645" s="74" t="s">
        <v>971</v>
      </c>
      <c r="R645" s="74" t="s">
        <v>1812</v>
      </c>
      <c r="S645" s="77" t="s">
        <v>1813</v>
      </c>
    </row>
    <row r="646" spans="1:19" ht="43.15">
      <c r="A646" s="75" t="s">
        <v>1809</v>
      </c>
      <c r="B646" s="74" t="s">
        <v>527</v>
      </c>
      <c r="C646" s="74" t="s">
        <v>1803</v>
      </c>
      <c r="D646" s="74" t="s">
        <v>1804</v>
      </c>
      <c r="E646" s="74" t="s">
        <v>1810</v>
      </c>
      <c r="F646" s="74" t="s">
        <v>1811</v>
      </c>
      <c r="G646" s="74" t="s">
        <v>744</v>
      </c>
      <c r="H646" s="74" t="s">
        <v>1104</v>
      </c>
      <c r="I646" s="74">
        <v>5</v>
      </c>
      <c r="J646" s="75">
        <v>16</v>
      </c>
      <c r="K646" s="74" t="s">
        <v>1848</v>
      </c>
      <c r="L646" s="75" t="s">
        <v>839</v>
      </c>
      <c r="M646" s="75" t="s">
        <v>1849</v>
      </c>
      <c r="N646" s="74" t="s">
        <v>1490</v>
      </c>
      <c r="O646" s="74" t="s">
        <v>789</v>
      </c>
      <c r="P646" s="74" t="s">
        <v>721</v>
      </c>
      <c r="Q646" s="74" t="s">
        <v>971</v>
      </c>
      <c r="R646" s="74" t="s">
        <v>1812</v>
      </c>
      <c r="S646" s="77" t="s">
        <v>1813</v>
      </c>
    </row>
    <row r="647" spans="1:19" ht="43.15">
      <c r="A647" s="75" t="s">
        <v>1809</v>
      </c>
      <c r="B647" s="74" t="s">
        <v>527</v>
      </c>
      <c r="C647" s="74" t="s">
        <v>1803</v>
      </c>
      <c r="D647" s="74" t="s">
        <v>1804</v>
      </c>
      <c r="E647" s="74" t="s">
        <v>1810</v>
      </c>
      <c r="F647" s="74" t="s">
        <v>1811</v>
      </c>
      <c r="G647" s="74" t="s">
        <v>744</v>
      </c>
      <c r="H647" s="74" t="s">
        <v>1104</v>
      </c>
      <c r="I647" s="74">
        <v>5</v>
      </c>
      <c r="J647" s="75">
        <v>7</v>
      </c>
      <c r="K647" s="74" t="s">
        <v>1850</v>
      </c>
      <c r="L647" s="75" t="s">
        <v>842</v>
      </c>
      <c r="M647" s="75" t="s">
        <v>1851</v>
      </c>
      <c r="N647" s="74" t="s">
        <v>1490</v>
      </c>
      <c r="O647" s="74" t="s">
        <v>789</v>
      </c>
      <c r="P647" s="74" t="s">
        <v>721</v>
      </c>
      <c r="Q647" s="74" t="s">
        <v>971</v>
      </c>
      <c r="R647" s="74" t="s">
        <v>1812</v>
      </c>
      <c r="S647" s="77" t="s">
        <v>1813</v>
      </c>
    </row>
    <row r="648" spans="1:19" ht="43.15">
      <c r="A648" s="75" t="s">
        <v>1809</v>
      </c>
      <c r="B648" s="74" t="s">
        <v>527</v>
      </c>
      <c r="C648" s="74" t="s">
        <v>1803</v>
      </c>
      <c r="D648" s="74" t="s">
        <v>1804</v>
      </c>
      <c r="E648" s="74" t="s">
        <v>1810</v>
      </c>
      <c r="F648" s="74" t="s">
        <v>1811</v>
      </c>
      <c r="G648" s="74" t="s">
        <v>744</v>
      </c>
      <c r="H648" s="74" t="s">
        <v>1104</v>
      </c>
      <c r="I648" s="74">
        <v>5</v>
      </c>
      <c r="J648" s="75">
        <v>16</v>
      </c>
      <c r="K648" s="74" t="s">
        <v>1852</v>
      </c>
      <c r="L648" s="75" t="s">
        <v>845</v>
      </c>
      <c r="M648" s="75" t="s">
        <v>1853</v>
      </c>
      <c r="N648" s="74" t="s">
        <v>1490</v>
      </c>
      <c r="O648" s="74" t="s">
        <v>789</v>
      </c>
      <c r="P648" s="74" t="s">
        <v>721</v>
      </c>
      <c r="Q648" s="74" t="s">
        <v>971</v>
      </c>
      <c r="R648" s="74" t="s">
        <v>1812</v>
      </c>
      <c r="S648" s="77" t="s">
        <v>1813</v>
      </c>
    </row>
    <row r="649" spans="1:19" ht="43.15">
      <c r="A649" s="75" t="s">
        <v>1809</v>
      </c>
      <c r="B649" s="74" t="s">
        <v>527</v>
      </c>
      <c r="C649" s="74" t="s">
        <v>1803</v>
      </c>
      <c r="D649" s="74" t="s">
        <v>1804</v>
      </c>
      <c r="E649" s="74" t="s">
        <v>1810</v>
      </c>
      <c r="F649" s="74" t="s">
        <v>1811</v>
      </c>
      <c r="G649" s="74" t="s">
        <v>744</v>
      </c>
      <c r="H649" s="74" t="s">
        <v>1104</v>
      </c>
      <c r="I649" s="74">
        <v>5</v>
      </c>
      <c r="J649" s="75">
        <v>7</v>
      </c>
      <c r="K649" s="74" t="s">
        <v>1173</v>
      </c>
      <c r="L649" s="75" t="s">
        <v>999</v>
      </c>
      <c r="M649" s="75" t="s">
        <v>1174</v>
      </c>
      <c r="N649" s="74" t="s">
        <v>1490</v>
      </c>
      <c r="O649" s="74" t="s">
        <v>789</v>
      </c>
      <c r="P649" s="74" t="s">
        <v>721</v>
      </c>
      <c r="Q649" s="74" t="s">
        <v>971</v>
      </c>
      <c r="R649" s="74" t="s">
        <v>1812</v>
      </c>
      <c r="S649" s="77" t="s">
        <v>1813</v>
      </c>
    </row>
    <row r="650" spans="1:19" ht="43.15">
      <c r="A650" s="75" t="s">
        <v>1809</v>
      </c>
      <c r="B650" s="74" t="s">
        <v>527</v>
      </c>
      <c r="C650" s="74" t="s">
        <v>1803</v>
      </c>
      <c r="D650" s="74" t="s">
        <v>1804</v>
      </c>
      <c r="E650" s="74" t="s">
        <v>1810</v>
      </c>
      <c r="F650" s="74" t="s">
        <v>1811</v>
      </c>
      <c r="G650" s="74" t="s">
        <v>744</v>
      </c>
      <c r="H650" s="74" t="s">
        <v>1104</v>
      </c>
      <c r="I650" s="74">
        <v>5</v>
      </c>
      <c r="J650" s="75">
        <v>24</v>
      </c>
      <c r="K650" s="74" t="s">
        <v>1129</v>
      </c>
      <c r="L650" s="75" t="s">
        <v>1130</v>
      </c>
      <c r="M650" s="75" t="s">
        <v>1131</v>
      </c>
      <c r="N650" s="74" t="s">
        <v>1490</v>
      </c>
      <c r="O650" s="74" t="s">
        <v>789</v>
      </c>
      <c r="P650" s="74" t="s">
        <v>721</v>
      </c>
      <c r="Q650" s="74" t="s">
        <v>971</v>
      </c>
      <c r="R650" s="74" t="s">
        <v>1812</v>
      </c>
      <c r="S650" s="77" t="s">
        <v>1813</v>
      </c>
    </row>
    <row r="651" spans="1:19" ht="57.6">
      <c r="A651" s="75" t="s">
        <v>1854</v>
      </c>
      <c r="B651" s="74" t="s">
        <v>527</v>
      </c>
      <c r="C651" s="74" t="s">
        <v>1803</v>
      </c>
      <c r="D651" s="74" t="s">
        <v>1855</v>
      </c>
      <c r="E651" s="74" t="s">
        <v>1856</v>
      </c>
      <c r="F651" s="74" t="s">
        <v>1857</v>
      </c>
      <c r="G651" s="74" t="s">
        <v>744</v>
      </c>
      <c r="H651" s="74" t="s">
        <v>1079</v>
      </c>
      <c r="I651" s="74">
        <v>1</v>
      </c>
      <c r="J651" s="75">
        <v>16</v>
      </c>
      <c r="K651" s="74" t="s">
        <v>1858</v>
      </c>
      <c r="L651" s="75" t="s">
        <v>787</v>
      </c>
      <c r="M651" s="75" t="s">
        <v>1859</v>
      </c>
      <c r="N651" s="74" t="s">
        <v>1490</v>
      </c>
      <c r="O651" s="74" t="s">
        <v>789</v>
      </c>
      <c r="P651" s="74" t="s">
        <v>721</v>
      </c>
      <c r="Q651" s="74" t="s">
        <v>1318</v>
      </c>
      <c r="R651" s="74" t="s">
        <v>1860</v>
      </c>
      <c r="S651" s="77" t="s">
        <v>1861</v>
      </c>
    </row>
    <row r="652" spans="1:19" ht="57.6">
      <c r="A652" s="75" t="s">
        <v>1854</v>
      </c>
      <c r="B652" s="74" t="s">
        <v>527</v>
      </c>
      <c r="C652" s="74" t="s">
        <v>1803</v>
      </c>
      <c r="D652" s="74" t="s">
        <v>1855</v>
      </c>
      <c r="E652" s="74" t="s">
        <v>1856</v>
      </c>
      <c r="F652" s="74" t="s">
        <v>1857</v>
      </c>
      <c r="G652" s="74" t="s">
        <v>744</v>
      </c>
      <c r="H652" s="74" t="s">
        <v>1079</v>
      </c>
      <c r="I652" s="74">
        <v>1</v>
      </c>
      <c r="J652" s="75">
        <v>21</v>
      </c>
      <c r="K652" s="74" t="s">
        <v>1862</v>
      </c>
      <c r="L652" s="75" t="s">
        <v>791</v>
      </c>
      <c r="M652" s="75" t="s">
        <v>1863</v>
      </c>
      <c r="N652" s="74" t="s">
        <v>1490</v>
      </c>
      <c r="O652" s="74" t="s">
        <v>789</v>
      </c>
      <c r="P652" s="74" t="s">
        <v>721</v>
      </c>
      <c r="Q652" s="74" t="s">
        <v>1318</v>
      </c>
      <c r="R652" s="74" t="s">
        <v>1860</v>
      </c>
      <c r="S652" s="77" t="s">
        <v>1861</v>
      </c>
    </row>
    <row r="653" spans="1:19" ht="57.6">
      <c r="A653" s="75" t="s">
        <v>1854</v>
      </c>
      <c r="B653" s="74" t="s">
        <v>527</v>
      </c>
      <c r="C653" s="74" t="s">
        <v>1803</v>
      </c>
      <c r="D653" s="74" t="s">
        <v>1855</v>
      </c>
      <c r="E653" s="74" t="s">
        <v>1856</v>
      </c>
      <c r="F653" s="74" t="s">
        <v>1857</v>
      </c>
      <c r="G653" s="74" t="s">
        <v>744</v>
      </c>
      <c r="H653" s="74" t="s">
        <v>1079</v>
      </c>
      <c r="I653" s="74">
        <v>1</v>
      </c>
      <c r="J653" s="75">
        <v>22</v>
      </c>
      <c r="K653" s="74" t="s">
        <v>1864</v>
      </c>
      <c r="L653" s="75" t="s">
        <v>794</v>
      </c>
      <c r="M653" s="75" t="s">
        <v>1865</v>
      </c>
      <c r="N653" s="74" t="s">
        <v>1490</v>
      </c>
      <c r="O653" s="74" t="s">
        <v>789</v>
      </c>
      <c r="P653" s="74" t="s">
        <v>721</v>
      </c>
      <c r="Q653" s="74" t="s">
        <v>1318</v>
      </c>
      <c r="R653" s="74" t="s">
        <v>1860</v>
      </c>
      <c r="S653" s="77" t="s">
        <v>1861</v>
      </c>
    </row>
    <row r="654" spans="1:19" ht="57.6">
      <c r="A654" s="75" t="s">
        <v>1854</v>
      </c>
      <c r="B654" s="74" t="s">
        <v>527</v>
      </c>
      <c r="C654" s="74" t="s">
        <v>1803</v>
      </c>
      <c r="D654" s="74" t="s">
        <v>1855</v>
      </c>
      <c r="E654" s="74" t="s">
        <v>1856</v>
      </c>
      <c r="F654" s="74" t="s">
        <v>1857</v>
      </c>
      <c r="G654" s="74" t="s">
        <v>744</v>
      </c>
      <c r="H654" s="74" t="s">
        <v>1079</v>
      </c>
      <c r="I654" s="74">
        <v>1</v>
      </c>
      <c r="J654" s="75">
        <v>23</v>
      </c>
      <c r="K654" s="74" t="s">
        <v>1866</v>
      </c>
      <c r="L654" s="75" t="s">
        <v>797</v>
      </c>
      <c r="M654" s="75" t="s">
        <v>1867</v>
      </c>
      <c r="N654" s="74" t="s">
        <v>1490</v>
      </c>
      <c r="O654" s="74" t="s">
        <v>789</v>
      </c>
      <c r="P654" s="74" t="s">
        <v>721</v>
      </c>
      <c r="Q654" s="74" t="s">
        <v>1318</v>
      </c>
      <c r="R654" s="74" t="s">
        <v>1860</v>
      </c>
      <c r="S654" s="77" t="s">
        <v>1861</v>
      </c>
    </row>
    <row r="655" spans="1:19" ht="57.6">
      <c r="A655" s="75" t="s">
        <v>1854</v>
      </c>
      <c r="B655" s="74" t="s">
        <v>527</v>
      </c>
      <c r="C655" s="74" t="s">
        <v>1803</v>
      </c>
      <c r="D655" s="74" t="s">
        <v>1855</v>
      </c>
      <c r="E655" s="74" t="s">
        <v>1856</v>
      </c>
      <c r="F655" s="74" t="s">
        <v>1857</v>
      </c>
      <c r="G655" s="74" t="s">
        <v>744</v>
      </c>
      <c r="H655" s="74" t="s">
        <v>1079</v>
      </c>
      <c r="I655" s="74">
        <v>1</v>
      </c>
      <c r="J655" s="75">
        <v>25</v>
      </c>
      <c r="K655" s="74" t="s">
        <v>1868</v>
      </c>
      <c r="L655" s="75" t="s">
        <v>800</v>
      </c>
      <c r="M655" s="75" t="s">
        <v>1869</v>
      </c>
      <c r="N655" s="74" t="s">
        <v>1490</v>
      </c>
      <c r="O655" s="74" t="s">
        <v>789</v>
      </c>
      <c r="P655" s="74" t="s">
        <v>721</v>
      </c>
      <c r="Q655" s="74" t="s">
        <v>1318</v>
      </c>
      <c r="R655" s="74" t="s">
        <v>1860</v>
      </c>
      <c r="S655" s="77" t="s">
        <v>1861</v>
      </c>
    </row>
    <row r="656" spans="1:19" ht="57.6">
      <c r="A656" s="75" t="s">
        <v>1854</v>
      </c>
      <c r="B656" s="74" t="s">
        <v>527</v>
      </c>
      <c r="C656" s="74" t="s">
        <v>1803</v>
      </c>
      <c r="D656" s="74" t="s">
        <v>1855</v>
      </c>
      <c r="E656" s="74" t="s">
        <v>1856</v>
      </c>
      <c r="F656" s="74" t="s">
        <v>1857</v>
      </c>
      <c r="G656" s="74" t="s">
        <v>744</v>
      </c>
      <c r="H656" s="74" t="s">
        <v>1079</v>
      </c>
      <c r="I656" s="74">
        <v>1</v>
      </c>
      <c r="J656" s="75">
        <v>23</v>
      </c>
      <c r="K656" s="74" t="s">
        <v>1334</v>
      </c>
      <c r="L656" s="75" t="s">
        <v>1335</v>
      </c>
      <c r="M656" s="75" t="s">
        <v>1336</v>
      </c>
      <c r="N656" s="74" t="s">
        <v>1490</v>
      </c>
      <c r="O656" s="74" t="s">
        <v>789</v>
      </c>
      <c r="P656" s="74" t="s">
        <v>721</v>
      </c>
      <c r="Q656" s="74" t="s">
        <v>1318</v>
      </c>
      <c r="R656" s="74" t="s">
        <v>1860</v>
      </c>
      <c r="S656" s="77" t="s">
        <v>1861</v>
      </c>
    </row>
    <row r="657" spans="1:19" ht="57.6">
      <c r="A657" s="75" t="s">
        <v>1854</v>
      </c>
      <c r="B657" s="74" t="s">
        <v>527</v>
      </c>
      <c r="C657" s="74" t="s">
        <v>1803</v>
      </c>
      <c r="D657" s="74" t="s">
        <v>1855</v>
      </c>
      <c r="E657" s="74" t="s">
        <v>1856</v>
      </c>
      <c r="F657" s="74" t="s">
        <v>1857</v>
      </c>
      <c r="G657" s="74" t="s">
        <v>744</v>
      </c>
      <c r="H657" s="74" t="s">
        <v>1079</v>
      </c>
      <c r="I657" s="74">
        <v>1</v>
      </c>
      <c r="J657" s="75">
        <v>7</v>
      </c>
      <c r="K657" s="74" t="s">
        <v>1173</v>
      </c>
      <c r="L657" s="75" t="s">
        <v>999</v>
      </c>
      <c r="M657" s="75" t="s">
        <v>1174</v>
      </c>
      <c r="N657" s="74" t="s">
        <v>1490</v>
      </c>
      <c r="O657" s="74" t="s">
        <v>789</v>
      </c>
      <c r="P657" s="74" t="s">
        <v>721</v>
      </c>
      <c r="Q657" s="74" t="s">
        <v>1318</v>
      </c>
      <c r="R657" s="74" t="s">
        <v>1860</v>
      </c>
      <c r="S657" s="77" t="s">
        <v>1861</v>
      </c>
    </row>
    <row r="658" spans="1:19" ht="43.15">
      <c r="A658" s="75" t="s">
        <v>1870</v>
      </c>
      <c r="B658" s="74" t="s">
        <v>527</v>
      </c>
      <c r="C658" s="74" t="s">
        <v>1803</v>
      </c>
      <c r="D658" s="74" t="s">
        <v>1804</v>
      </c>
      <c r="E658" s="74" t="s">
        <v>1871</v>
      </c>
      <c r="F658" s="74" t="s">
        <v>1872</v>
      </c>
      <c r="G658" s="74" t="s">
        <v>744</v>
      </c>
      <c r="H658" s="74" t="s">
        <v>1104</v>
      </c>
      <c r="I658" s="74">
        <v>5</v>
      </c>
      <c r="J658" s="75">
        <v>4</v>
      </c>
      <c r="K658" s="74" t="s">
        <v>1126</v>
      </c>
      <c r="L658" s="75" t="s">
        <v>1127</v>
      </c>
      <c r="M658" s="75" t="s">
        <v>1128</v>
      </c>
      <c r="N658" s="74" t="s">
        <v>1490</v>
      </c>
      <c r="O658" s="74" t="s">
        <v>789</v>
      </c>
      <c r="P658" s="74" t="s">
        <v>721</v>
      </c>
      <c r="Q658" s="74" t="s">
        <v>971</v>
      </c>
      <c r="R658" s="74" t="s">
        <v>1873</v>
      </c>
      <c r="S658" s="77" t="s">
        <v>1874</v>
      </c>
    </row>
    <row r="659" spans="1:19" ht="43.15">
      <c r="A659" s="75" t="s">
        <v>1870</v>
      </c>
      <c r="B659" s="74" t="s">
        <v>527</v>
      </c>
      <c r="C659" s="74" t="s">
        <v>1803</v>
      </c>
      <c r="D659" s="74" t="s">
        <v>1804</v>
      </c>
      <c r="E659" s="74" t="s">
        <v>1871</v>
      </c>
      <c r="F659" s="74" t="s">
        <v>1872</v>
      </c>
      <c r="G659" s="74" t="s">
        <v>744</v>
      </c>
      <c r="H659" s="74" t="s">
        <v>1104</v>
      </c>
      <c r="I659" s="74">
        <v>5</v>
      </c>
      <c r="J659" s="75">
        <v>6</v>
      </c>
      <c r="K659" s="74" t="s">
        <v>1814</v>
      </c>
      <c r="L659" s="75" t="s">
        <v>787</v>
      </c>
      <c r="M659" s="75" t="s">
        <v>1815</v>
      </c>
      <c r="N659" s="74" t="s">
        <v>1490</v>
      </c>
      <c r="O659" s="74" t="s">
        <v>789</v>
      </c>
      <c r="P659" s="74" t="s">
        <v>721</v>
      </c>
      <c r="Q659" s="74" t="s">
        <v>971</v>
      </c>
      <c r="R659" s="74" t="s">
        <v>1873</v>
      </c>
      <c r="S659" s="77" t="s">
        <v>1874</v>
      </c>
    </row>
    <row r="660" spans="1:19" ht="43.15">
      <c r="A660" s="75" t="s">
        <v>1870</v>
      </c>
      <c r="B660" s="74" t="s">
        <v>527</v>
      </c>
      <c r="C660" s="74" t="s">
        <v>1803</v>
      </c>
      <c r="D660" s="74" t="s">
        <v>1804</v>
      </c>
      <c r="E660" s="74" t="s">
        <v>1871</v>
      </c>
      <c r="F660" s="74" t="s">
        <v>1872</v>
      </c>
      <c r="G660" s="74" t="s">
        <v>744</v>
      </c>
      <c r="H660" s="74" t="s">
        <v>1104</v>
      </c>
      <c r="I660" s="74">
        <v>5</v>
      </c>
      <c r="J660" s="75">
        <v>7</v>
      </c>
      <c r="K660" s="74" t="s">
        <v>1816</v>
      </c>
      <c r="L660" s="75" t="s">
        <v>791</v>
      </c>
      <c r="M660" s="75" t="s">
        <v>1817</v>
      </c>
      <c r="N660" s="74" t="s">
        <v>1490</v>
      </c>
      <c r="O660" s="74" t="s">
        <v>789</v>
      </c>
      <c r="P660" s="74" t="s">
        <v>721</v>
      </c>
      <c r="Q660" s="74" t="s">
        <v>971</v>
      </c>
      <c r="R660" s="74" t="s">
        <v>1873</v>
      </c>
      <c r="S660" s="77" t="s">
        <v>1874</v>
      </c>
    </row>
    <row r="661" spans="1:19" ht="43.15">
      <c r="A661" s="75" t="s">
        <v>1870</v>
      </c>
      <c r="B661" s="74" t="s">
        <v>527</v>
      </c>
      <c r="C661" s="74" t="s">
        <v>1803</v>
      </c>
      <c r="D661" s="74" t="s">
        <v>1804</v>
      </c>
      <c r="E661" s="74" t="s">
        <v>1871</v>
      </c>
      <c r="F661" s="74" t="s">
        <v>1872</v>
      </c>
      <c r="G661" s="74" t="s">
        <v>744</v>
      </c>
      <c r="H661" s="74" t="s">
        <v>1104</v>
      </c>
      <c r="I661" s="74">
        <v>5</v>
      </c>
      <c r="J661" s="75">
        <v>12</v>
      </c>
      <c r="K661" s="74" t="s">
        <v>1818</v>
      </c>
      <c r="L661" s="75" t="s">
        <v>794</v>
      </c>
      <c r="M661" s="75" t="s">
        <v>1819</v>
      </c>
      <c r="N661" s="74" t="s">
        <v>1490</v>
      </c>
      <c r="O661" s="74" t="s">
        <v>789</v>
      </c>
      <c r="P661" s="74" t="s">
        <v>721</v>
      </c>
      <c r="Q661" s="74" t="s">
        <v>971</v>
      </c>
      <c r="R661" s="74" t="s">
        <v>1873</v>
      </c>
      <c r="S661" s="77" t="s">
        <v>1874</v>
      </c>
    </row>
    <row r="662" spans="1:19" ht="43.15">
      <c r="A662" s="75" t="s">
        <v>1870</v>
      </c>
      <c r="B662" s="74" t="s">
        <v>527</v>
      </c>
      <c r="C662" s="74" t="s">
        <v>1803</v>
      </c>
      <c r="D662" s="74" t="s">
        <v>1804</v>
      </c>
      <c r="E662" s="74" t="s">
        <v>1871</v>
      </c>
      <c r="F662" s="74" t="s">
        <v>1872</v>
      </c>
      <c r="G662" s="74" t="s">
        <v>744</v>
      </c>
      <c r="H662" s="74" t="s">
        <v>1104</v>
      </c>
      <c r="I662" s="74">
        <v>5</v>
      </c>
      <c r="J662" s="75">
        <v>28</v>
      </c>
      <c r="K662" s="74" t="s">
        <v>1820</v>
      </c>
      <c r="L662" s="75" t="s">
        <v>797</v>
      </c>
      <c r="M662" s="75" t="s">
        <v>1821</v>
      </c>
      <c r="N662" s="74" t="s">
        <v>1490</v>
      </c>
      <c r="O662" s="74" t="s">
        <v>789</v>
      </c>
      <c r="P662" s="74" t="s">
        <v>721</v>
      </c>
      <c r="Q662" s="74" t="s">
        <v>971</v>
      </c>
      <c r="R662" s="74" t="s">
        <v>1873</v>
      </c>
      <c r="S662" s="77" t="s">
        <v>1874</v>
      </c>
    </row>
    <row r="663" spans="1:19" ht="43.15">
      <c r="A663" s="75" t="s">
        <v>1870</v>
      </c>
      <c r="B663" s="74" t="s">
        <v>527</v>
      </c>
      <c r="C663" s="74" t="s">
        <v>1803</v>
      </c>
      <c r="D663" s="74" t="s">
        <v>1804</v>
      </c>
      <c r="E663" s="74" t="s">
        <v>1871</v>
      </c>
      <c r="F663" s="74" t="s">
        <v>1872</v>
      </c>
      <c r="G663" s="74" t="s">
        <v>744</v>
      </c>
      <c r="H663" s="74" t="s">
        <v>1104</v>
      </c>
      <c r="I663" s="74">
        <v>5</v>
      </c>
      <c r="J663" s="75">
        <v>15</v>
      </c>
      <c r="K663" s="74" t="s">
        <v>1822</v>
      </c>
      <c r="L663" s="75" t="s">
        <v>800</v>
      </c>
      <c r="M663" s="75" t="s">
        <v>1823</v>
      </c>
      <c r="N663" s="74" t="s">
        <v>1490</v>
      </c>
      <c r="O663" s="74" t="s">
        <v>789</v>
      </c>
      <c r="P663" s="74" t="s">
        <v>721</v>
      </c>
      <c r="Q663" s="74" t="s">
        <v>971</v>
      </c>
      <c r="R663" s="74" t="s">
        <v>1873</v>
      </c>
      <c r="S663" s="77" t="s">
        <v>1874</v>
      </c>
    </row>
    <row r="664" spans="1:19" ht="43.15">
      <c r="A664" s="75" t="s">
        <v>1870</v>
      </c>
      <c r="B664" s="74" t="s">
        <v>527</v>
      </c>
      <c r="C664" s="74" t="s">
        <v>1803</v>
      </c>
      <c r="D664" s="74" t="s">
        <v>1804</v>
      </c>
      <c r="E664" s="74" t="s">
        <v>1871</v>
      </c>
      <c r="F664" s="74" t="s">
        <v>1872</v>
      </c>
      <c r="G664" s="74" t="s">
        <v>744</v>
      </c>
      <c r="H664" s="74" t="s">
        <v>1104</v>
      </c>
      <c r="I664" s="74">
        <v>5</v>
      </c>
      <c r="J664" s="75">
        <v>18</v>
      </c>
      <c r="K664" s="74" t="s">
        <v>1824</v>
      </c>
      <c r="L664" s="75" t="s">
        <v>803</v>
      </c>
      <c r="M664" s="75" t="s">
        <v>1825</v>
      </c>
      <c r="N664" s="74" t="s">
        <v>1490</v>
      </c>
      <c r="O664" s="74" t="s">
        <v>789</v>
      </c>
      <c r="P664" s="74" t="s">
        <v>721</v>
      </c>
      <c r="Q664" s="74" t="s">
        <v>971</v>
      </c>
      <c r="R664" s="74" t="s">
        <v>1873</v>
      </c>
      <c r="S664" s="77" t="s">
        <v>1874</v>
      </c>
    </row>
    <row r="665" spans="1:19" ht="43.15">
      <c r="A665" s="75" t="s">
        <v>1870</v>
      </c>
      <c r="B665" s="74" t="s">
        <v>527</v>
      </c>
      <c r="C665" s="74" t="s">
        <v>1803</v>
      </c>
      <c r="D665" s="74" t="s">
        <v>1804</v>
      </c>
      <c r="E665" s="74" t="s">
        <v>1871</v>
      </c>
      <c r="F665" s="74" t="s">
        <v>1872</v>
      </c>
      <c r="G665" s="74" t="s">
        <v>744</v>
      </c>
      <c r="H665" s="74" t="s">
        <v>1104</v>
      </c>
      <c r="I665" s="74">
        <v>5</v>
      </c>
      <c r="J665" s="75">
        <v>16</v>
      </c>
      <c r="K665" s="74" t="s">
        <v>1826</v>
      </c>
      <c r="L665" s="75" t="s">
        <v>806</v>
      </c>
      <c r="M665" s="75" t="s">
        <v>1827</v>
      </c>
      <c r="N665" s="74" t="s">
        <v>1490</v>
      </c>
      <c r="O665" s="74" t="s">
        <v>789</v>
      </c>
      <c r="P665" s="74" t="s">
        <v>721</v>
      </c>
      <c r="Q665" s="74" t="s">
        <v>971</v>
      </c>
      <c r="R665" s="74" t="s">
        <v>1873</v>
      </c>
      <c r="S665" s="77" t="s">
        <v>1874</v>
      </c>
    </row>
    <row r="666" spans="1:19" ht="43.15">
      <c r="A666" s="75" t="s">
        <v>1870</v>
      </c>
      <c r="B666" s="74" t="s">
        <v>527</v>
      </c>
      <c r="C666" s="74" t="s">
        <v>1803</v>
      </c>
      <c r="D666" s="74" t="s">
        <v>1804</v>
      </c>
      <c r="E666" s="74" t="s">
        <v>1871</v>
      </c>
      <c r="F666" s="74" t="s">
        <v>1872</v>
      </c>
      <c r="G666" s="74" t="s">
        <v>744</v>
      </c>
      <c r="H666" s="74" t="s">
        <v>1104</v>
      </c>
      <c r="I666" s="74">
        <v>5</v>
      </c>
      <c r="J666" s="75">
        <v>15</v>
      </c>
      <c r="K666" s="74" t="s">
        <v>1828</v>
      </c>
      <c r="L666" s="75" t="s">
        <v>809</v>
      </c>
      <c r="M666" s="75" t="s">
        <v>1829</v>
      </c>
      <c r="N666" s="74" t="s">
        <v>1490</v>
      </c>
      <c r="O666" s="74" t="s">
        <v>789</v>
      </c>
      <c r="P666" s="74" t="s">
        <v>721</v>
      </c>
      <c r="Q666" s="74" t="s">
        <v>971</v>
      </c>
      <c r="R666" s="74" t="s">
        <v>1873</v>
      </c>
      <c r="S666" s="77" t="s">
        <v>1874</v>
      </c>
    </row>
    <row r="667" spans="1:19" ht="43.15">
      <c r="A667" s="75" t="s">
        <v>1870</v>
      </c>
      <c r="B667" s="74" t="s">
        <v>527</v>
      </c>
      <c r="C667" s="74" t="s">
        <v>1803</v>
      </c>
      <c r="D667" s="74" t="s">
        <v>1804</v>
      </c>
      <c r="E667" s="74" t="s">
        <v>1871</v>
      </c>
      <c r="F667" s="74" t="s">
        <v>1872</v>
      </c>
      <c r="G667" s="74" t="s">
        <v>744</v>
      </c>
      <c r="H667" s="74" t="s">
        <v>1104</v>
      </c>
      <c r="I667" s="74">
        <v>5</v>
      </c>
      <c r="J667" s="75">
        <v>19</v>
      </c>
      <c r="K667" s="74" t="s">
        <v>1830</v>
      </c>
      <c r="L667" s="75" t="s">
        <v>812</v>
      </c>
      <c r="M667" s="75" t="s">
        <v>1831</v>
      </c>
      <c r="N667" s="74" t="s">
        <v>1490</v>
      </c>
      <c r="O667" s="74" t="s">
        <v>789</v>
      </c>
      <c r="P667" s="74" t="s">
        <v>721</v>
      </c>
      <c r="Q667" s="74" t="s">
        <v>971</v>
      </c>
      <c r="R667" s="74" t="s">
        <v>1873</v>
      </c>
      <c r="S667" s="77" t="s">
        <v>1874</v>
      </c>
    </row>
    <row r="668" spans="1:19" ht="43.15">
      <c r="A668" s="75" t="s">
        <v>1870</v>
      </c>
      <c r="B668" s="74" t="s">
        <v>527</v>
      </c>
      <c r="C668" s="74" t="s">
        <v>1803</v>
      </c>
      <c r="D668" s="74" t="s">
        <v>1804</v>
      </c>
      <c r="E668" s="74" t="s">
        <v>1871</v>
      </c>
      <c r="F668" s="74" t="s">
        <v>1872</v>
      </c>
      <c r="G668" s="74" t="s">
        <v>744</v>
      </c>
      <c r="H668" s="74" t="s">
        <v>1104</v>
      </c>
      <c r="I668" s="74">
        <v>5</v>
      </c>
      <c r="J668" s="75">
        <v>3</v>
      </c>
      <c r="K668" s="74" t="s">
        <v>1832</v>
      </c>
      <c r="L668" s="75" t="s">
        <v>815</v>
      </c>
      <c r="M668" s="75" t="s">
        <v>1833</v>
      </c>
      <c r="N668" s="74" t="s">
        <v>1490</v>
      </c>
      <c r="O668" s="74" t="s">
        <v>789</v>
      </c>
      <c r="P668" s="74" t="s">
        <v>721</v>
      </c>
      <c r="Q668" s="74" t="s">
        <v>971</v>
      </c>
      <c r="R668" s="74" t="s">
        <v>1873</v>
      </c>
      <c r="S668" s="77" t="s">
        <v>1874</v>
      </c>
    </row>
    <row r="669" spans="1:19" ht="43.15">
      <c r="A669" s="75" t="s">
        <v>1870</v>
      </c>
      <c r="B669" s="74" t="s">
        <v>527</v>
      </c>
      <c r="C669" s="74" t="s">
        <v>1803</v>
      </c>
      <c r="D669" s="74" t="s">
        <v>1804</v>
      </c>
      <c r="E669" s="74" t="s">
        <v>1871</v>
      </c>
      <c r="F669" s="74" t="s">
        <v>1872</v>
      </c>
      <c r="G669" s="74" t="s">
        <v>744</v>
      </c>
      <c r="H669" s="74" t="s">
        <v>1104</v>
      </c>
      <c r="I669" s="74">
        <v>5</v>
      </c>
      <c r="J669" s="75">
        <v>19</v>
      </c>
      <c r="K669" s="74" t="s">
        <v>1834</v>
      </c>
      <c r="L669" s="75" t="s">
        <v>818</v>
      </c>
      <c r="M669" s="75" t="s">
        <v>1835</v>
      </c>
      <c r="N669" s="74" t="s">
        <v>1490</v>
      </c>
      <c r="O669" s="74" t="s">
        <v>789</v>
      </c>
      <c r="P669" s="74" t="s">
        <v>721</v>
      </c>
      <c r="Q669" s="74" t="s">
        <v>971</v>
      </c>
      <c r="R669" s="74" t="s">
        <v>1873</v>
      </c>
      <c r="S669" s="77" t="s">
        <v>1874</v>
      </c>
    </row>
    <row r="670" spans="1:19" ht="43.15">
      <c r="A670" s="75" t="s">
        <v>1870</v>
      </c>
      <c r="B670" s="74" t="s">
        <v>527</v>
      </c>
      <c r="C670" s="74" t="s">
        <v>1803</v>
      </c>
      <c r="D670" s="74" t="s">
        <v>1804</v>
      </c>
      <c r="E670" s="74" t="s">
        <v>1871</v>
      </c>
      <c r="F670" s="74" t="s">
        <v>1872</v>
      </c>
      <c r="G670" s="74" t="s">
        <v>744</v>
      </c>
      <c r="H670" s="74" t="s">
        <v>1104</v>
      </c>
      <c r="I670" s="74">
        <v>5</v>
      </c>
      <c r="J670" s="75">
        <v>30</v>
      </c>
      <c r="K670" s="74" t="s">
        <v>1836</v>
      </c>
      <c r="L670" s="75" t="s">
        <v>821</v>
      </c>
      <c r="M670" s="75" t="s">
        <v>1837</v>
      </c>
      <c r="N670" s="74" t="s">
        <v>1490</v>
      </c>
      <c r="O670" s="74" t="s">
        <v>789</v>
      </c>
      <c r="P670" s="74" t="s">
        <v>721</v>
      </c>
      <c r="Q670" s="74" t="s">
        <v>971</v>
      </c>
      <c r="R670" s="74" t="s">
        <v>1873</v>
      </c>
      <c r="S670" s="77" t="s">
        <v>1874</v>
      </c>
    </row>
    <row r="671" spans="1:19" ht="43.15">
      <c r="A671" s="75" t="s">
        <v>1870</v>
      </c>
      <c r="B671" s="74" t="s">
        <v>527</v>
      </c>
      <c r="C671" s="74" t="s">
        <v>1803</v>
      </c>
      <c r="D671" s="74" t="s">
        <v>1804</v>
      </c>
      <c r="E671" s="74" t="s">
        <v>1871</v>
      </c>
      <c r="F671" s="74" t="s">
        <v>1872</v>
      </c>
      <c r="G671" s="74" t="s">
        <v>744</v>
      </c>
      <c r="H671" s="74" t="s">
        <v>1104</v>
      </c>
      <c r="I671" s="74">
        <v>5</v>
      </c>
      <c r="J671" s="75">
        <v>19</v>
      </c>
      <c r="K671" s="74" t="s">
        <v>1838</v>
      </c>
      <c r="L671" s="75" t="s">
        <v>824</v>
      </c>
      <c r="M671" s="75" t="s">
        <v>1839</v>
      </c>
      <c r="N671" s="74" t="s">
        <v>1490</v>
      </c>
      <c r="O671" s="74" t="s">
        <v>789</v>
      </c>
      <c r="P671" s="74" t="s">
        <v>721</v>
      </c>
      <c r="Q671" s="74" t="s">
        <v>971</v>
      </c>
      <c r="R671" s="74" t="s">
        <v>1873</v>
      </c>
      <c r="S671" s="77" t="s">
        <v>1874</v>
      </c>
    </row>
    <row r="672" spans="1:19" ht="43.15">
      <c r="A672" s="75" t="s">
        <v>1870</v>
      </c>
      <c r="B672" s="74" t="s">
        <v>527</v>
      </c>
      <c r="C672" s="74" t="s">
        <v>1803</v>
      </c>
      <c r="D672" s="74" t="s">
        <v>1804</v>
      </c>
      <c r="E672" s="74" t="s">
        <v>1871</v>
      </c>
      <c r="F672" s="74" t="s">
        <v>1872</v>
      </c>
      <c r="G672" s="74" t="s">
        <v>744</v>
      </c>
      <c r="H672" s="74" t="s">
        <v>1104</v>
      </c>
      <c r="I672" s="74">
        <v>5</v>
      </c>
      <c r="J672" s="75">
        <v>26</v>
      </c>
      <c r="K672" s="74" t="s">
        <v>1840</v>
      </c>
      <c r="L672" s="75" t="s">
        <v>827</v>
      </c>
      <c r="M672" s="75" t="s">
        <v>1841</v>
      </c>
      <c r="N672" s="74" t="s">
        <v>1490</v>
      </c>
      <c r="O672" s="74" t="s">
        <v>789</v>
      </c>
      <c r="P672" s="74" t="s">
        <v>721</v>
      </c>
      <c r="Q672" s="74" t="s">
        <v>971</v>
      </c>
      <c r="R672" s="74" t="s">
        <v>1873</v>
      </c>
      <c r="S672" s="77" t="s">
        <v>1874</v>
      </c>
    </row>
    <row r="673" spans="1:19" ht="43.15">
      <c r="A673" s="75" t="s">
        <v>1870</v>
      </c>
      <c r="B673" s="74" t="s">
        <v>527</v>
      </c>
      <c r="C673" s="74" t="s">
        <v>1803</v>
      </c>
      <c r="D673" s="74" t="s">
        <v>1804</v>
      </c>
      <c r="E673" s="74" t="s">
        <v>1871</v>
      </c>
      <c r="F673" s="74" t="s">
        <v>1872</v>
      </c>
      <c r="G673" s="74" t="s">
        <v>744</v>
      </c>
      <c r="H673" s="74" t="s">
        <v>1104</v>
      </c>
      <c r="I673" s="74">
        <v>5</v>
      </c>
      <c r="J673" s="75">
        <v>21</v>
      </c>
      <c r="K673" s="74" t="s">
        <v>1842</v>
      </c>
      <c r="L673" s="75" t="s">
        <v>830</v>
      </c>
      <c r="M673" s="75" t="s">
        <v>1843</v>
      </c>
      <c r="N673" s="74" t="s">
        <v>1490</v>
      </c>
      <c r="O673" s="74" t="s">
        <v>789</v>
      </c>
      <c r="P673" s="74" t="s">
        <v>721</v>
      </c>
      <c r="Q673" s="74" t="s">
        <v>971</v>
      </c>
      <c r="R673" s="74" t="s">
        <v>1873</v>
      </c>
      <c r="S673" s="77" t="s">
        <v>1874</v>
      </c>
    </row>
    <row r="674" spans="1:19" ht="43.15">
      <c r="A674" s="75" t="s">
        <v>1870</v>
      </c>
      <c r="B674" s="74" t="s">
        <v>527</v>
      </c>
      <c r="C674" s="74" t="s">
        <v>1803</v>
      </c>
      <c r="D674" s="74" t="s">
        <v>1804</v>
      </c>
      <c r="E674" s="74" t="s">
        <v>1871</v>
      </c>
      <c r="F674" s="74" t="s">
        <v>1872</v>
      </c>
      <c r="G674" s="74" t="s">
        <v>744</v>
      </c>
      <c r="H674" s="74" t="s">
        <v>1104</v>
      </c>
      <c r="I674" s="74">
        <v>5</v>
      </c>
      <c r="J674" s="75">
        <v>27</v>
      </c>
      <c r="K674" s="74" t="s">
        <v>1844</v>
      </c>
      <c r="L674" s="75" t="s">
        <v>833</v>
      </c>
      <c r="M674" s="75" t="s">
        <v>1845</v>
      </c>
      <c r="N674" s="74" t="s">
        <v>1490</v>
      </c>
      <c r="O674" s="74" t="s">
        <v>789</v>
      </c>
      <c r="P674" s="74" t="s">
        <v>721</v>
      </c>
      <c r="Q674" s="74" t="s">
        <v>971</v>
      </c>
      <c r="R674" s="74" t="s">
        <v>1873</v>
      </c>
      <c r="S674" s="77" t="s">
        <v>1874</v>
      </c>
    </row>
    <row r="675" spans="1:19" ht="43.15">
      <c r="A675" s="75" t="s">
        <v>1870</v>
      </c>
      <c r="B675" s="74" t="s">
        <v>527</v>
      </c>
      <c r="C675" s="74" t="s">
        <v>1803</v>
      </c>
      <c r="D675" s="74" t="s">
        <v>1804</v>
      </c>
      <c r="E675" s="74" t="s">
        <v>1871</v>
      </c>
      <c r="F675" s="74" t="s">
        <v>1872</v>
      </c>
      <c r="G675" s="74" t="s">
        <v>744</v>
      </c>
      <c r="H675" s="74" t="s">
        <v>1104</v>
      </c>
      <c r="I675" s="74">
        <v>5</v>
      </c>
      <c r="J675" s="75">
        <v>9</v>
      </c>
      <c r="K675" s="74" t="s">
        <v>1846</v>
      </c>
      <c r="L675" s="75" t="s">
        <v>836</v>
      </c>
      <c r="M675" s="75" t="s">
        <v>1847</v>
      </c>
      <c r="N675" s="74" t="s">
        <v>1490</v>
      </c>
      <c r="O675" s="74" t="s">
        <v>789</v>
      </c>
      <c r="P675" s="74" t="s">
        <v>721</v>
      </c>
      <c r="Q675" s="74" t="s">
        <v>971</v>
      </c>
      <c r="R675" s="74" t="s">
        <v>1873</v>
      </c>
      <c r="S675" s="77" t="s">
        <v>1874</v>
      </c>
    </row>
    <row r="676" spans="1:19" ht="43.15">
      <c r="A676" s="75" t="s">
        <v>1870</v>
      </c>
      <c r="B676" s="74" t="s">
        <v>527</v>
      </c>
      <c r="C676" s="74" t="s">
        <v>1803</v>
      </c>
      <c r="D676" s="74" t="s">
        <v>1804</v>
      </c>
      <c r="E676" s="74" t="s">
        <v>1871</v>
      </c>
      <c r="F676" s="74" t="s">
        <v>1872</v>
      </c>
      <c r="G676" s="74" t="s">
        <v>744</v>
      </c>
      <c r="H676" s="74" t="s">
        <v>1104</v>
      </c>
      <c r="I676" s="74">
        <v>5</v>
      </c>
      <c r="J676" s="75">
        <v>16</v>
      </c>
      <c r="K676" s="74" t="s">
        <v>1848</v>
      </c>
      <c r="L676" s="75" t="s">
        <v>839</v>
      </c>
      <c r="M676" s="75" t="s">
        <v>1849</v>
      </c>
      <c r="N676" s="74" t="s">
        <v>1490</v>
      </c>
      <c r="O676" s="74" t="s">
        <v>789</v>
      </c>
      <c r="P676" s="74" t="s">
        <v>721</v>
      </c>
      <c r="Q676" s="74" t="s">
        <v>971</v>
      </c>
      <c r="R676" s="74" t="s">
        <v>1873</v>
      </c>
      <c r="S676" s="77" t="s">
        <v>1874</v>
      </c>
    </row>
    <row r="677" spans="1:19" ht="43.15">
      <c r="A677" s="75" t="s">
        <v>1870</v>
      </c>
      <c r="B677" s="74" t="s">
        <v>527</v>
      </c>
      <c r="C677" s="74" t="s">
        <v>1803</v>
      </c>
      <c r="D677" s="74" t="s">
        <v>1804</v>
      </c>
      <c r="E677" s="74" t="s">
        <v>1871</v>
      </c>
      <c r="F677" s="74" t="s">
        <v>1872</v>
      </c>
      <c r="G677" s="74" t="s">
        <v>744</v>
      </c>
      <c r="H677" s="74" t="s">
        <v>1104</v>
      </c>
      <c r="I677" s="74">
        <v>5</v>
      </c>
      <c r="J677" s="75">
        <v>7</v>
      </c>
      <c r="K677" s="74" t="s">
        <v>1850</v>
      </c>
      <c r="L677" s="75" t="s">
        <v>842</v>
      </c>
      <c r="M677" s="75" t="s">
        <v>1851</v>
      </c>
      <c r="N677" s="74" t="s">
        <v>1490</v>
      </c>
      <c r="O677" s="74" t="s">
        <v>789</v>
      </c>
      <c r="P677" s="74" t="s">
        <v>721</v>
      </c>
      <c r="Q677" s="74" t="s">
        <v>971</v>
      </c>
      <c r="R677" s="74" t="s">
        <v>1873</v>
      </c>
      <c r="S677" s="77" t="s">
        <v>1874</v>
      </c>
    </row>
    <row r="678" spans="1:19" ht="43.15">
      <c r="A678" s="75" t="s">
        <v>1870</v>
      </c>
      <c r="B678" s="74" t="s">
        <v>527</v>
      </c>
      <c r="C678" s="74" t="s">
        <v>1803</v>
      </c>
      <c r="D678" s="74" t="s">
        <v>1804</v>
      </c>
      <c r="E678" s="74" t="s">
        <v>1871</v>
      </c>
      <c r="F678" s="74" t="s">
        <v>1872</v>
      </c>
      <c r="G678" s="74" t="s">
        <v>744</v>
      </c>
      <c r="H678" s="74" t="s">
        <v>1104</v>
      </c>
      <c r="I678" s="74">
        <v>5</v>
      </c>
      <c r="J678" s="75">
        <v>16</v>
      </c>
      <c r="K678" s="74" t="s">
        <v>1852</v>
      </c>
      <c r="L678" s="75" t="s">
        <v>845</v>
      </c>
      <c r="M678" s="75" t="s">
        <v>1853</v>
      </c>
      <c r="N678" s="74" t="s">
        <v>1490</v>
      </c>
      <c r="O678" s="74" t="s">
        <v>789</v>
      </c>
      <c r="P678" s="74" t="s">
        <v>721</v>
      </c>
      <c r="Q678" s="74" t="s">
        <v>971</v>
      </c>
      <c r="R678" s="74" t="s">
        <v>1873</v>
      </c>
      <c r="S678" s="77" t="s">
        <v>1874</v>
      </c>
    </row>
    <row r="679" spans="1:19" ht="43.15">
      <c r="A679" s="75" t="s">
        <v>1870</v>
      </c>
      <c r="B679" s="74" t="s">
        <v>527</v>
      </c>
      <c r="C679" s="74" t="s">
        <v>1803</v>
      </c>
      <c r="D679" s="74" t="s">
        <v>1804</v>
      </c>
      <c r="E679" s="74" t="s">
        <v>1871</v>
      </c>
      <c r="F679" s="74" t="s">
        <v>1872</v>
      </c>
      <c r="G679" s="74" t="s">
        <v>744</v>
      </c>
      <c r="H679" s="74" t="s">
        <v>1104</v>
      </c>
      <c r="I679" s="74">
        <v>5</v>
      </c>
      <c r="J679" s="75">
        <v>7</v>
      </c>
      <c r="K679" s="74" t="s">
        <v>1173</v>
      </c>
      <c r="L679" s="75" t="s">
        <v>999</v>
      </c>
      <c r="M679" s="75" t="s">
        <v>1174</v>
      </c>
      <c r="N679" s="74" t="s">
        <v>1490</v>
      </c>
      <c r="O679" s="74" t="s">
        <v>789</v>
      </c>
      <c r="P679" s="74" t="s">
        <v>721</v>
      </c>
      <c r="Q679" s="74" t="s">
        <v>971</v>
      </c>
      <c r="R679" s="74" t="s">
        <v>1873</v>
      </c>
      <c r="S679" s="77" t="s">
        <v>1874</v>
      </c>
    </row>
    <row r="680" spans="1:19" ht="43.15">
      <c r="A680" s="75" t="s">
        <v>1870</v>
      </c>
      <c r="B680" s="74" t="s">
        <v>527</v>
      </c>
      <c r="C680" s="74" t="s">
        <v>1803</v>
      </c>
      <c r="D680" s="74" t="s">
        <v>1804</v>
      </c>
      <c r="E680" s="74" t="s">
        <v>1871</v>
      </c>
      <c r="F680" s="74" t="s">
        <v>1872</v>
      </c>
      <c r="G680" s="74" t="s">
        <v>744</v>
      </c>
      <c r="H680" s="74" t="s">
        <v>1104</v>
      </c>
      <c r="I680" s="74">
        <v>5</v>
      </c>
      <c r="J680" s="75">
        <v>24</v>
      </c>
      <c r="K680" s="74" t="s">
        <v>1129</v>
      </c>
      <c r="L680" s="75" t="s">
        <v>1130</v>
      </c>
      <c r="M680" s="75" t="s">
        <v>1131</v>
      </c>
      <c r="N680" s="74" t="s">
        <v>1490</v>
      </c>
      <c r="O680" s="74" t="s">
        <v>789</v>
      </c>
      <c r="P680" s="74" t="s">
        <v>721</v>
      </c>
      <c r="Q680" s="74" t="s">
        <v>971</v>
      </c>
      <c r="R680" s="74" t="s">
        <v>1873</v>
      </c>
      <c r="S680" s="77" t="s">
        <v>1874</v>
      </c>
    </row>
    <row r="681" spans="1:19" ht="57.6">
      <c r="A681" s="75" t="s">
        <v>1875</v>
      </c>
      <c r="B681" s="74" t="s">
        <v>527</v>
      </c>
      <c r="C681" s="74" t="s">
        <v>1803</v>
      </c>
      <c r="D681" s="74" t="s">
        <v>1804</v>
      </c>
      <c r="E681" s="74" t="s">
        <v>1876</v>
      </c>
      <c r="F681" s="74" t="s">
        <v>1877</v>
      </c>
      <c r="G681" s="74" t="s">
        <v>744</v>
      </c>
      <c r="H681" s="74" t="s">
        <v>1079</v>
      </c>
      <c r="I681" s="74">
        <v>1</v>
      </c>
      <c r="J681" s="75">
        <v>16</v>
      </c>
      <c r="K681" s="74" t="s">
        <v>1858</v>
      </c>
      <c r="L681" s="75" t="s">
        <v>787</v>
      </c>
      <c r="M681" s="75" t="s">
        <v>1859</v>
      </c>
      <c r="N681" s="74" t="s">
        <v>1490</v>
      </c>
      <c r="O681" s="74" t="s">
        <v>789</v>
      </c>
      <c r="P681" s="74" t="s">
        <v>721</v>
      </c>
      <c r="Q681" s="74" t="s">
        <v>1318</v>
      </c>
      <c r="R681" s="74" t="s">
        <v>1878</v>
      </c>
      <c r="S681" s="77" t="s">
        <v>1879</v>
      </c>
    </row>
    <row r="682" spans="1:19" ht="57.6">
      <c r="A682" s="75" t="s">
        <v>1875</v>
      </c>
      <c r="B682" s="74" t="s">
        <v>527</v>
      </c>
      <c r="C682" s="74" t="s">
        <v>1803</v>
      </c>
      <c r="D682" s="74" t="s">
        <v>1804</v>
      </c>
      <c r="E682" s="74" t="s">
        <v>1876</v>
      </c>
      <c r="F682" s="74" t="s">
        <v>1877</v>
      </c>
      <c r="G682" s="74" t="s">
        <v>744</v>
      </c>
      <c r="H682" s="74" t="s">
        <v>1079</v>
      </c>
      <c r="I682" s="74">
        <v>1</v>
      </c>
      <c r="J682" s="75">
        <v>21</v>
      </c>
      <c r="K682" s="74" t="s">
        <v>1862</v>
      </c>
      <c r="L682" s="75" t="s">
        <v>791</v>
      </c>
      <c r="M682" s="75" t="s">
        <v>1863</v>
      </c>
      <c r="N682" s="74" t="s">
        <v>1490</v>
      </c>
      <c r="O682" s="74" t="s">
        <v>789</v>
      </c>
      <c r="P682" s="74" t="s">
        <v>721</v>
      </c>
      <c r="Q682" s="74" t="s">
        <v>1318</v>
      </c>
      <c r="R682" s="74" t="s">
        <v>1878</v>
      </c>
      <c r="S682" s="77" t="s">
        <v>1879</v>
      </c>
    </row>
    <row r="683" spans="1:19" ht="57.6">
      <c r="A683" s="75" t="s">
        <v>1875</v>
      </c>
      <c r="B683" s="74" t="s">
        <v>527</v>
      </c>
      <c r="C683" s="74" t="s">
        <v>1803</v>
      </c>
      <c r="D683" s="74" t="s">
        <v>1804</v>
      </c>
      <c r="E683" s="74" t="s">
        <v>1876</v>
      </c>
      <c r="F683" s="74" t="s">
        <v>1877</v>
      </c>
      <c r="G683" s="74" t="s">
        <v>744</v>
      </c>
      <c r="H683" s="74" t="s">
        <v>1079</v>
      </c>
      <c r="I683" s="74">
        <v>1</v>
      </c>
      <c r="J683" s="75">
        <v>22</v>
      </c>
      <c r="K683" s="74" t="s">
        <v>1864</v>
      </c>
      <c r="L683" s="75" t="s">
        <v>794</v>
      </c>
      <c r="M683" s="75" t="s">
        <v>1865</v>
      </c>
      <c r="N683" s="74" t="s">
        <v>1490</v>
      </c>
      <c r="O683" s="74" t="s">
        <v>789</v>
      </c>
      <c r="P683" s="74" t="s">
        <v>721</v>
      </c>
      <c r="Q683" s="74" t="s">
        <v>1318</v>
      </c>
      <c r="R683" s="74" t="s">
        <v>1878</v>
      </c>
      <c r="S683" s="77" t="s">
        <v>1879</v>
      </c>
    </row>
    <row r="684" spans="1:19" ht="57.6">
      <c r="A684" s="75" t="s">
        <v>1875</v>
      </c>
      <c r="B684" s="74" t="s">
        <v>527</v>
      </c>
      <c r="C684" s="74" t="s">
        <v>1803</v>
      </c>
      <c r="D684" s="74" t="s">
        <v>1804</v>
      </c>
      <c r="E684" s="74" t="s">
        <v>1876</v>
      </c>
      <c r="F684" s="74" t="s">
        <v>1877</v>
      </c>
      <c r="G684" s="74" t="s">
        <v>744</v>
      </c>
      <c r="H684" s="74" t="s">
        <v>1079</v>
      </c>
      <c r="I684" s="74">
        <v>1</v>
      </c>
      <c r="J684" s="75">
        <v>22</v>
      </c>
      <c r="K684" s="74" t="s">
        <v>1880</v>
      </c>
      <c r="L684" s="75" t="s">
        <v>797</v>
      </c>
      <c r="M684" s="75" t="s">
        <v>1881</v>
      </c>
      <c r="N684" s="74" t="s">
        <v>1490</v>
      </c>
      <c r="O684" s="74" t="s">
        <v>789</v>
      </c>
      <c r="P684" s="74" t="s">
        <v>721</v>
      </c>
      <c r="Q684" s="74" t="s">
        <v>1318</v>
      </c>
      <c r="R684" s="74" t="s">
        <v>1878</v>
      </c>
      <c r="S684" s="77" t="s">
        <v>1879</v>
      </c>
    </row>
    <row r="685" spans="1:19" ht="57.6">
      <c r="A685" s="75" t="s">
        <v>1875</v>
      </c>
      <c r="B685" s="74" t="s">
        <v>527</v>
      </c>
      <c r="C685" s="74" t="s">
        <v>1803</v>
      </c>
      <c r="D685" s="74" t="s">
        <v>1804</v>
      </c>
      <c r="E685" s="74" t="s">
        <v>1876</v>
      </c>
      <c r="F685" s="74" t="s">
        <v>1877</v>
      </c>
      <c r="G685" s="74" t="s">
        <v>744</v>
      </c>
      <c r="H685" s="74" t="s">
        <v>1079</v>
      </c>
      <c r="I685" s="74">
        <v>1</v>
      </c>
      <c r="J685" s="75">
        <v>25</v>
      </c>
      <c r="K685" s="74" t="s">
        <v>1882</v>
      </c>
      <c r="L685" s="75" t="s">
        <v>800</v>
      </c>
      <c r="M685" s="75" t="s">
        <v>1869</v>
      </c>
      <c r="N685" s="74" t="s">
        <v>1490</v>
      </c>
      <c r="O685" s="74" t="s">
        <v>789</v>
      </c>
      <c r="P685" s="74" t="s">
        <v>721</v>
      </c>
      <c r="Q685" s="74" t="s">
        <v>1318</v>
      </c>
      <c r="R685" s="74" t="s">
        <v>1878</v>
      </c>
      <c r="S685" s="77" t="s">
        <v>1879</v>
      </c>
    </row>
    <row r="686" spans="1:19" ht="57.6">
      <c r="A686" s="75" t="s">
        <v>1875</v>
      </c>
      <c r="B686" s="74" t="s">
        <v>527</v>
      </c>
      <c r="C686" s="74" t="s">
        <v>1803</v>
      </c>
      <c r="D686" s="74" t="s">
        <v>1804</v>
      </c>
      <c r="E686" s="74" t="s">
        <v>1876</v>
      </c>
      <c r="F686" s="74" t="s">
        <v>1877</v>
      </c>
      <c r="G686" s="74" t="s">
        <v>744</v>
      </c>
      <c r="H686" s="74" t="s">
        <v>1079</v>
      </c>
      <c r="I686" s="74">
        <v>1</v>
      </c>
      <c r="J686" s="75">
        <v>23</v>
      </c>
      <c r="K686" s="74" t="s">
        <v>1334</v>
      </c>
      <c r="L686" s="75" t="s">
        <v>1335</v>
      </c>
      <c r="M686" s="75" t="s">
        <v>1336</v>
      </c>
      <c r="N686" s="74" t="s">
        <v>1490</v>
      </c>
      <c r="O686" s="74" t="s">
        <v>789</v>
      </c>
      <c r="P686" s="74" t="s">
        <v>721</v>
      </c>
      <c r="Q686" s="74" t="s">
        <v>1318</v>
      </c>
      <c r="R686" s="74" t="s">
        <v>1878</v>
      </c>
      <c r="S686" s="77" t="s">
        <v>1879</v>
      </c>
    </row>
    <row r="687" spans="1:19" ht="57.6">
      <c r="A687" s="75" t="s">
        <v>1875</v>
      </c>
      <c r="B687" s="74" t="s">
        <v>527</v>
      </c>
      <c r="C687" s="74" t="s">
        <v>1803</v>
      </c>
      <c r="D687" s="74" t="s">
        <v>1804</v>
      </c>
      <c r="E687" s="74" t="s">
        <v>1876</v>
      </c>
      <c r="F687" s="74" t="s">
        <v>1877</v>
      </c>
      <c r="G687" s="74" t="s">
        <v>744</v>
      </c>
      <c r="H687" s="74" t="s">
        <v>1079</v>
      </c>
      <c r="I687" s="74">
        <v>1</v>
      </c>
      <c r="J687" s="75">
        <v>7</v>
      </c>
      <c r="K687" s="74" t="s">
        <v>1173</v>
      </c>
      <c r="L687" s="75" t="s">
        <v>999</v>
      </c>
      <c r="M687" s="75" t="s">
        <v>1174</v>
      </c>
      <c r="N687" s="74" t="s">
        <v>1490</v>
      </c>
      <c r="O687" s="74" t="s">
        <v>789</v>
      </c>
      <c r="P687" s="74" t="s">
        <v>721</v>
      </c>
      <c r="Q687" s="74" t="s">
        <v>1318</v>
      </c>
      <c r="R687" s="74" t="s">
        <v>1878</v>
      </c>
      <c r="S687" s="77" t="s">
        <v>1879</v>
      </c>
    </row>
    <row r="688" spans="1:19" ht="57.6">
      <c r="A688" s="75" t="s">
        <v>1883</v>
      </c>
      <c r="B688" s="74" t="s">
        <v>527</v>
      </c>
      <c r="C688" s="74" t="s">
        <v>1803</v>
      </c>
      <c r="D688" s="74" t="s">
        <v>1804</v>
      </c>
      <c r="E688" s="74" t="s">
        <v>1884</v>
      </c>
      <c r="F688" s="74" t="s">
        <v>1885</v>
      </c>
      <c r="G688" s="74" t="s">
        <v>744</v>
      </c>
      <c r="H688" s="74" t="s">
        <v>1079</v>
      </c>
      <c r="I688" s="74">
        <v>1</v>
      </c>
      <c r="J688" s="75">
        <v>16</v>
      </c>
      <c r="K688" s="74" t="s">
        <v>1858</v>
      </c>
      <c r="L688" s="75" t="s">
        <v>787</v>
      </c>
      <c r="M688" s="75" t="s">
        <v>1859</v>
      </c>
      <c r="N688" s="74" t="s">
        <v>1490</v>
      </c>
      <c r="O688" s="74" t="s">
        <v>789</v>
      </c>
      <c r="P688" s="74" t="s">
        <v>721</v>
      </c>
      <c r="Q688" s="74" t="s">
        <v>1318</v>
      </c>
      <c r="R688" s="74" t="s">
        <v>1884</v>
      </c>
      <c r="S688" s="77" t="s">
        <v>1886</v>
      </c>
    </row>
    <row r="689" spans="1:19" ht="57.6">
      <c r="A689" s="75" t="s">
        <v>1883</v>
      </c>
      <c r="B689" s="74" t="s">
        <v>527</v>
      </c>
      <c r="C689" s="74" t="s">
        <v>1803</v>
      </c>
      <c r="D689" s="74" t="s">
        <v>1804</v>
      </c>
      <c r="E689" s="74" t="s">
        <v>1884</v>
      </c>
      <c r="F689" s="74" t="s">
        <v>1885</v>
      </c>
      <c r="G689" s="74" t="s">
        <v>744</v>
      </c>
      <c r="H689" s="74" t="s">
        <v>1079</v>
      </c>
      <c r="I689" s="74">
        <v>1</v>
      </c>
      <c r="J689" s="75">
        <v>21</v>
      </c>
      <c r="K689" s="74" t="s">
        <v>1862</v>
      </c>
      <c r="L689" s="75" t="s">
        <v>791</v>
      </c>
      <c r="M689" s="75" t="s">
        <v>1863</v>
      </c>
      <c r="N689" s="74" t="s">
        <v>1490</v>
      </c>
      <c r="O689" s="74" t="s">
        <v>789</v>
      </c>
      <c r="P689" s="74" t="s">
        <v>721</v>
      </c>
      <c r="Q689" s="74" t="s">
        <v>1318</v>
      </c>
      <c r="R689" s="74" t="s">
        <v>1884</v>
      </c>
      <c r="S689" s="77" t="s">
        <v>1886</v>
      </c>
    </row>
    <row r="690" spans="1:19" ht="57.6">
      <c r="A690" s="75" t="s">
        <v>1883</v>
      </c>
      <c r="B690" s="74" t="s">
        <v>527</v>
      </c>
      <c r="C690" s="74" t="s">
        <v>1803</v>
      </c>
      <c r="D690" s="74" t="s">
        <v>1804</v>
      </c>
      <c r="E690" s="74" t="s">
        <v>1884</v>
      </c>
      <c r="F690" s="74" t="s">
        <v>1885</v>
      </c>
      <c r="G690" s="74" t="s">
        <v>744</v>
      </c>
      <c r="H690" s="74" t="s">
        <v>1079</v>
      </c>
      <c r="I690" s="74">
        <v>1</v>
      </c>
      <c r="J690" s="75">
        <v>22</v>
      </c>
      <c r="K690" s="74" t="s">
        <v>1864</v>
      </c>
      <c r="L690" s="75" t="s">
        <v>794</v>
      </c>
      <c r="M690" s="75" t="s">
        <v>1865</v>
      </c>
      <c r="N690" s="74" t="s">
        <v>1490</v>
      </c>
      <c r="O690" s="74" t="s">
        <v>789</v>
      </c>
      <c r="P690" s="74" t="s">
        <v>721</v>
      </c>
      <c r="Q690" s="74" t="s">
        <v>1318</v>
      </c>
      <c r="R690" s="74" t="s">
        <v>1884</v>
      </c>
      <c r="S690" s="77" t="s">
        <v>1886</v>
      </c>
    </row>
    <row r="691" spans="1:19" ht="57.6">
      <c r="A691" s="75" t="s">
        <v>1883</v>
      </c>
      <c r="B691" s="74" t="s">
        <v>527</v>
      </c>
      <c r="C691" s="74" t="s">
        <v>1803</v>
      </c>
      <c r="D691" s="74" t="s">
        <v>1804</v>
      </c>
      <c r="E691" s="74" t="s">
        <v>1884</v>
      </c>
      <c r="F691" s="74" t="s">
        <v>1885</v>
      </c>
      <c r="G691" s="74" t="s">
        <v>744</v>
      </c>
      <c r="H691" s="74" t="s">
        <v>1079</v>
      </c>
      <c r="I691" s="74">
        <v>1</v>
      </c>
      <c r="J691" s="75">
        <v>23</v>
      </c>
      <c r="K691" s="74" t="s">
        <v>1866</v>
      </c>
      <c r="L691" s="75" t="s">
        <v>797</v>
      </c>
      <c r="M691" s="75" t="s">
        <v>1867</v>
      </c>
      <c r="N691" s="74" t="s">
        <v>1490</v>
      </c>
      <c r="O691" s="74" t="s">
        <v>789</v>
      </c>
      <c r="P691" s="74" t="s">
        <v>721</v>
      </c>
      <c r="Q691" s="74" t="s">
        <v>1318</v>
      </c>
      <c r="R691" s="74" t="s">
        <v>1884</v>
      </c>
      <c r="S691" s="77" t="s">
        <v>1886</v>
      </c>
    </row>
    <row r="692" spans="1:19" ht="57.6">
      <c r="A692" s="75" t="s">
        <v>1883</v>
      </c>
      <c r="B692" s="74" t="s">
        <v>527</v>
      </c>
      <c r="C692" s="74" t="s">
        <v>1803</v>
      </c>
      <c r="D692" s="74" t="s">
        <v>1804</v>
      </c>
      <c r="E692" s="74" t="s">
        <v>1884</v>
      </c>
      <c r="F692" s="74" t="s">
        <v>1885</v>
      </c>
      <c r="G692" s="74" t="s">
        <v>744</v>
      </c>
      <c r="H692" s="74" t="s">
        <v>1079</v>
      </c>
      <c r="I692" s="74">
        <v>1</v>
      </c>
      <c r="J692" s="75">
        <v>25</v>
      </c>
      <c r="K692" s="74" t="s">
        <v>1882</v>
      </c>
      <c r="L692" s="75" t="s">
        <v>800</v>
      </c>
      <c r="M692" s="75" t="s">
        <v>1869</v>
      </c>
      <c r="N692" s="74" t="s">
        <v>1490</v>
      </c>
      <c r="O692" s="74" t="s">
        <v>789</v>
      </c>
      <c r="P692" s="74" t="s">
        <v>721</v>
      </c>
      <c r="Q692" s="74" t="s">
        <v>1318</v>
      </c>
      <c r="R692" s="74" t="s">
        <v>1884</v>
      </c>
      <c r="S692" s="77" t="s">
        <v>1886</v>
      </c>
    </row>
    <row r="693" spans="1:19" ht="57.6">
      <c r="A693" s="75" t="s">
        <v>1883</v>
      </c>
      <c r="B693" s="74" t="s">
        <v>527</v>
      </c>
      <c r="C693" s="74" t="s">
        <v>1803</v>
      </c>
      <c r="D693" s="74" t="s">
        <v>1804</v>
      </c>
      <c r="E693" s="74" t="s">
        <v>1884</v>
      </c>
      <c r="F693" s="74" t="s">
        <v>1885</v>
      </c>
      <c r="G693" s="74" t="s">
        <v>744</v>
      </c>
      <c r="H693" s="74" t="s">
        <v>1079</v>
      </c>
      <c r="I693" s="74">
        <v>1</v>
      </c>
      <c r="J693" s="75">
        <v>23</v>
      </c>
      <c r="K693" s="74" t="s">
        <v>1334</v>
      </c>
      <c r="L693" s="75" t="s">
        <v>1335</v>
      </c>
      <c r="M693" s="75" t="s">
        <v>1336</v>
      </c>
      <c r="N693" s="74" t="s">
        <v>1490</v>
      </c>
      <c r="O693" s="74" t="s">
        <v>789</v>
      </c>
      <c r="P693" s="74" t="s">
        <v>721</v>
      </c>
      <c r="Q693" s="74" t="s">
        <v>1318</v>
      </c>
      <c r="R693" s="74" t="s">
        <v>1884</v>
      </c>
      <c r="S693" s="77" t="s">
        <v>1886</v>
      </c>
    </row>
    <row r="694" spans="1:19" ht="57.6">
      <c r="A694" s="75" t="s">
        <v>1883</v>
      </c>
      <c r="B694" s="74" t="s">
        <v>527</v>
      </c>
      <c r="C694" s="74" t="s">
        <v>1803</v>
      </c>
      <c r="D694" s="74" t="s">
        <v>1804</v>
      </c>
      <c r="E694" s="74" t="s">
        <v>1884</v>
      </c>
      <c r="F694" s="74" t="s">
        <v>1885</v>
      </c>
      <c r="G694" s="74" t="s">
        <v>744</v>
      </c>
      <c r="H694" s="74" t="s">
        <v>1079</v>
      </c>
      <c r="I694" s="74">
        <v>1</v>
      </c>
      <c r="J694" s="75">
        <v>7</v>
      </c>
      <c r="K694" s="74" t="s">
        <v>1173</v>
      </c>
      <c r="L694" s="75" t="s">
        <v>999</v>
      </c>
      <c r="M694" s="75" t="s">
        <v>1174</v>
      </c>
      <c r="N694" s="74" t="s">
        <v>1490</v>
      </c>
      <c r="O694" s="74" t="s">
        <v>789</v>
      </c>
      <c r="P694" s="74" t="s">
        <v>721</v>
      </c>
      <c r="Q694" s="74" t="s">
        <v>1318</v>
      </c>
      <c r="R694" s="74" t="s">
        <v>1884</v>
      </c>
      <c r="S694" s="77" t="s">
        <v>1886</v>
      </c>
    </row>
    <row r="695" spans="1:19" ht="50.1" customHeight="1">
      <c r="A695" s="75" t="s">
        <v>1887</v>
      </c>
      <c r="B695" s="74" t="s">
        <v>527</v>
      </c>
      <c r="C695" s="74" t="s">
        <v>1888</v>
      </c>
      <c r="D695" s="74" t="s">
        <v>1889</v>
      </c>
      <c r="E695" s="74" t="s">
        <v>1890</v>
      </c>
      <c r="F695" s="74" t="s">
        <v>1891</v>
      </c>
      <c r="G695" s="74" t="s">
        <v>744</v>
      </c>
      <c r="H695" s="74" t="s">
        <v>1065</v>
      </c>
      <c r="I695" s="74">
        <v>5</v>
      </c>
      <c r="J695" s="75">
        <v>29</v>
      </c>
      <c r="K695" s="74" t="s">
        <v>1892</v>
      </c>
      <c r="L695" s="75" t="s">
        <v>787</v>
      </c>
      <c r="M695" s="75" t="s">
        <v>1893</v>
      </c>
      <c r="N695" s="74" t="s">
        <v>719</v>
      </c>
      <c r="O695" s="74" t="s">
        <v>789</v>
      </c>
      <c r="P695" s="74" t="s">
        <v>721</v>
      </c>
      <c r="Q695" s="74" t="s">
        <v>722</v>
      </c>
      <c r="R695" s="74" t="s">
        <v>722</v>
      </c>
      <c r="S695" s="77" t="s">
        <v>1894</v>
      </c>
    </row>
    <row r="696" spans="1:19" ht="50.1" customHeight="1">
      <c r="A696" s="75" t="s">
        <v>1887</v>
      </c>
      <c r="B696" s="74" t="s">
        <v>527</v>
      </c>
      <c r="C696" s="74" t="s">
        <v>1888</v>
      </c>
      <c r="D696" s="74" t="s">
        <v>1889</v>
      </c>
      <c r="E696" s="74" t="s">
        <v>1890</v>
      </c>
      <c r="F696" s="74" t="s">
        <v>1891</v>
      </c>
      <c r="G696" s="74" t="s">
        <v>744</v>
      </c>
      <c r="H696" s="74" t="s">
        <v>1065</v>
      </c>
      <c r="I696" s="74">
        <v>5</v>
      </c>
      <c r="J696" s="75">
        <v>28</v>
      </c>
      <c r="K696" s="74" t="s">
        <v>1895</v>
      </c>
      <c r="L696" s="75" t="s">
        <v>791</v>
      </c>
      <c r="M696" s="75" t="s">
        <v>1896</v>
      </c>
      <c r="N696" s="74" t="s">
        <v>719</v>
      </c>
      <c r="O696" s="74" t="s">
        <v>789</v>
      </c>
      <c r="P696" s="74" t="s">
        <v>721</v>
      </c>
      <c r="Q696" s="74" t="s">
        <v>722</v>
      </c>
      <c r="R696" s="74" t="s">
        <v>722</v>
      </c>
      <c r="S696" s="77" t="s">
        <v>1894</v>
      </c>
    </row>
    <row r="697" spans="1:19" ht="50.1" customHeight="1">
      <c r="A697" s="75" t="s">
        <v>1887</v>
      </c>
      <c r="B697" s="74" t="s">
        <v>527</v>
      </c>
      <c r="C697" s="74" t="s">
        <v>1888</v>
      </c>
      <c r="D697" s="74" t="s">
        <v>1889</v>
      </c>
      <c r="E697" s="74" t="s">
        <v>1890</v>
      </c>
      <c r="F697" s="74" t="s">
        <v>1891</v>
      </c>
      <c r="G697" s="74" t="s">
        <v>744</v>
      </c>
      <c r="H697" s="74" t="s">
        <v>1065</v>
      </c>
      <c r="I697" s="74">
        <v>5</v>
      </c>
      <c r="J697" s="75">
        <v>28</v>
      </c>
      <c r="K697" s="74" t="s">
        <v>1897</v>
      </c>
      <c r="L697" s="75" t="s">
        <v>794</v>
      </c>
      <c r="M697" s="75" t="s">
        <v>1898</v>
      </c>
      <c r="N697" s="74" t="s">
        <v>719</v>
      </c>
      <c r="O697" s="74" t="s">
        <v>789</v>
      </c>
      <c r="P697" s="74" t="s">
        <v>721</v>
      </c>
      <c r="Q697" s="74" t="s">
        <v>722</v>
      </c>
      <c r="R697" s="74" t="s">
        <v>722</v>
      </c>
      <c r="S697" s="77" t="s">
        <v>1894</v>
      </c>
    </row>
    <row r="698" spans="1:19" ht="50.1" customHeight="1">
      <c r="A698" s="75" t="s">
        <v>1887</v>
      </c>
      <c r="B698" s="74" t="s">
        <v>527</v>
      </c>
      <c r="C698" s="74" t="s">
        <v>1888</v>
      </c>
      <c r="D698" s="74" t="s">
        <v>1889</v>
      </c>
      <c r="E698" s="74" t="s">
        <v>1890</v>
      </c>
      <c r="F698" s="74" t="s">
        <v>1891</v>
      </c>
      <c r="G698" s="74" t="s">
        <v>744</v>
      </c>
      <c r="H698" s="74" t="s">
        <v>1065</v>
      </c>
      <c r="I698" s="74">
        <v>5</v>
      </c>
      <c r="J698" s="75">
        <v>2</v>
      </c>
      <c r="K698" s="74" t="s">
        <v>1899</v>
      </c>
      <c r="L698" s="75" t="s">
        <v>797</v>
      </c>
      <c r="M698" s="75" t="s">
        <v>1180</v>
      </c>
      <c r="N698" s="74" t="s">
        <v>719</v>
      </c>
      <c r="O698" s="74" t="s">
        <v>789</v>
      </c>
      <c r="P698" s="74" t="s">
        <v>721</v>
      </c>
      <c r="Q698" s="74" t="s">
        <v>722</v>
      </c>
      <c r="R698" s="74" t="s">
        <v>722</v>
      </c>
      <c r="S698" s="77" t="s">
        <v>1894</v>
      </c>
    </row>
    <row r="699" spans="1:19" ht="50.1" customHeight="1">
      <c r="A699" s="75" t="s">
        <v>1887</v>
      </c>
      <c r="B699" s="74" t="s">
        <v>527</v>
      </c>
      <c r="C699" s="74" t="s">
        <v>1888</v>
      </c>
      <c r="D699" s="74" t="s">
        <v>1889</v>
      </c>
      <c r="E699" s="74" t="s">
        <v>1890</v>
      </c>
      <c r="F699" s="74" t="s">
        <v>1891</v>
      </c>
      <c r="G699" s="74" t="s">
        <v>744</v>
      </c>
      <c r="H699" s="74" t="s">
        <v>1065</v>
      </c>
      <c r="I699" s="74">
        <v>5</v>
      </c>
      <c r="J699" s="75">
        <v>7</v>
      </c>
      <c r="K699" s="74" t="s">
        <v>1173</v>
      </c>
      <c r="L699" s="75" t="s">
        <v>999</v>
      </c>
      <c r="M699" s="75" t="s">
        <v>1174</v>
      </c>
      <c r="N699" s="74" t="s">
        <v>719</v>
      </c>
      <c r="O699" s="74" t="s">
        <v>789</v>
      </c>
      <c r="P699" s="74" t="s">
        <v>721</v>
      </c>
      <c r="Q699" s="74" t="s">
        <v>722</v>
      </c>
      <c r="R699" s="74" t="s">
        <v>722</v>
      </c>
      <c r="S699" s="77" t="s">
        <v>1894</v>
      </c>
    </row>
    <row r="700" spans="1:19" ht="43.15">
      <c r="A700" s="75" t="s">
        <v>1900</v>
      </c>
      <c r="B700" s="74" t="s">
        <v>527</v>
      </c>
      <c r="C700" s="74" t="s">
        <v>1888</v>
      </c>
      <c r="D700" s="74" t="s">
        <v>1889</v>
      </c>
      <c r="E700" s="74" t="s">
        <v>1901</v>
      </c>
      <c r="F700" s="74" t="s">
        <v>1902</v>
      </c>
      <c r="G700" s="74" t="s">
        <v>744</v>
      </c>
      <c r="H700" s="74" t="s">
        <v>1065</v>
      </c>
      <c r="I700" s="74">
        <v>5</v>
      </c>
      <c r="J700" s="75">
        <v>37</v>
      </c>
      <c r="K700" s="74" t="s">
        <v>1903</v>
      </c>
      <c r="L700" s="75" t="s">
        <v>787</v>
      </c>
      <c r="M700" s="75" t="s">
        <v>1904</v>
      </c>
      <c r="N700" s="74" t="s">
        <v>719</v>
      </c>
      <c r="O700" s="74" t="s">
        <v>789</v>
      </c>
      <c r="P700" s="74" t="s">
        <v>721</v>
      </c>
      <c r="Q700" s="74" t="s">
        <v>722</v>
      </c>
      <c r="R700" s="74" t="s">
        <v>722</v>
      </c>
      <c r="S700" s="77" t="s">
        <v>975</v>
      </c>
    </row>
    <row r="701" spans="1:19" ht="43.15">
      <c r="A701" s="75" t="s">
        <v>1900</v>
      </c>
      <c r="B701" s="74" t="s">
        <v>527</v>
      </c>
      <c r="C701" s="74" t="s">
        <v>1888</v>
      </c>
      <c r="D701" s="74" t="s">
        <v>1889</v>
      </c>
      <c r="E701" s="74" t="s">
        <v>1901</v>
      </c>
      <c r="F701" s="74" t="s">
        <v>1902</v>
      </c>
      <c r="G701" s="74" t="s">
        <v>744</v>
      </c>
      <c r="H701" s="74" t="s">
        <v>1065</v>
      </c>
      <c r="I701" s="74">
        <v>5</v>
      </c>
      <c r="J701" s="75">
        <v>39</v>
      </c>
      <c r="K701" s="74" t="s">
        <v>1905</v>
      </c>
      <c r="L701" s="75" t="s">
        <v>791</v>
      </c>
      <c r="M701" s="75" t="s">
        <v>1906</v>
      </c>
      <c r="N701" s="74" t="s">
        <v>719</v>
      </c>
      <c r="O701" s="74" t="s">
        <v>789</v>
      </c>
      <c r="P701" s="74" t="s">
        <v>721</v>
      </c>
      <c r="Q701" s="74" t="s">
        <v>722</v>
      </c>
      <c r="R701" s="74" t="s">
        <v>722</v>
      </c>
      <c r="S701" s="77" t="s">
        <v>975</v>
      </c>
    </row>
    <row r="702" spans="1:19" ht="43.15">
      <c r="A702" s="75" t="s">
        <v>1900</v>
      </c>
      <c r="B702" s="74" t="s">
        <v>527</v>
      </c>
      <c r="C702" s="74" t="s">
        <v>1888</v>
      </c>
      <c r="D702" s="74" t="s">
        <v>1889</v>
      </c>
      <c r="E702" s="74" t="s">
        <v>1901</v>
      </c>
      <c r="F702" s="74" t="s">
        <v>1902</v>
      </c>
      <c r="G702" s="74" t="s">
        <v>744</v>
      </c>
      <c r="H702" s="74" t="s">
        <v>1065</v>
      </c>
      <c r="I702" s="74">
        <v>5</v>
      </c>
      <c r="J702" s="75">
        <v>2</v>
      </c>
      <c r="K702" s="74" t="s">
        <v>1907</v>
      </c>
      <c r="L702" s="75" t="s">
        <v>794</v>
      </c>
      <c r="M702" s="75" t="s">
        <v>1180</v>
      </c>
      <c r="N702" s="74" t="s">
        <v>719</v>
      </c>
      <c r="O702" s="74" t="s">
        <v>789</v>
      </c>
      <c r="P702" s="74" t="s">
        <v>721</v>
      </c>
      <c r="Q702" s="74" t="s">
        <v>722</v>
      </c>
      <c r="R702" s="74" t="s">
        <v>722</v>
      </c>
      <c r="S702" s="77" t="s">
        <v>975</v>
      </c>
    </row>
    <row r="703" spans="1:19" ht="43.15">
      <c r="A703" s="75" t="s">
        <v>1900</v>
      </c>
      <c r="B703" s="74" t="s">
        <v>527</v>
      </c>
      <c r="C703" s="74" t="s">
        <v>1888</v>
      </c>
      <c r="D703" s="74" t="s">
        <v>1889</v>
      </c>
      <c r="E703" s="74" t="s">
        <v>1901</v>
      </c>
      <c r="F703" s="74" t="s">
        <v>1902</v>
      </c>
      <c r="G703" s="74" t="s">
        <v>744</v>
      </c>
      <c r="H703" s="74" t="s">
        <v>1065</v>
      </c>
      <c r="I703" s="74">
        <v>5</v>
      </c>
      <c r="J703" s="75">
        <v>7</v>
      </c>
      <c r="K703" s="74" t="s">
        <v>1173</v>
      </c>
      <c r="L703" s="75" t="s">
        <v>999</v>
      </c>
      <c r="M703" s="75" t="s">
        <v>1174</v>
      </c>
      <c r="N703" s="74" t="s">
        <v>719</v>
      </c>
      <c r="O703" s="74" t="s">
        <v>789</v>
      </c>
      <c r="P703" s="74" t="s">
        <v>721</v>
      </c>
      <c r="Q703" s="74" t="s">
        <v>722</v>
      </c>
      <c r="R703" s="74" t="s">
        <v>722</v>
      </c>
      <c r="S703" s="77" t="s">
        <v>975</v>
      </c>
    </row>
    <row r="704" spans="1:19" ht="43.15">
      <c r="A704" s="75" t="s">
        <v>1908</v>
      </c>
      <c r="B704" s="74" t="s">
        <v>527</v>
      </c>
      <c r="C704" s="74" t="s">
        <v>1909</v>
      </c>
      <c r="D704" s="74" t="s">
        <v>1910</v>
      </c>
      <c r="E704" s="74" t="s">
        <v>1911</v>
      </c>
      <c r="F704" s="74" t="s">
        <v>1912</v>
      </c>
      <c r="G704" s="74" t="s">
        <v>744</v>
      </c>
      <c r="H704" s="74" t="s">
        <v>1065</v>
      </c>
      <c r="I704" s="74">
        <v>5</v>
      </c>
      <c r="J704" s="75">
        <v>31</v>
      </c>
      <c r="K704" s="74" t="s">
        <v>1913</v>
      </c>
      <c r="L704" s="75" t="s">
        <v>787</v>
      </c>
      <c r="M704" s="75" t="s">
        <v>1914</v>
      </c>
      <c r="N704" s="74" t="s">
        <v>719</v>
      </c>
      <c r="O704" s="74" t="s">
        <v>789</v>
      </c>
      <c r="P704" s="74" t="s">
        <v>721</v>
      </c>
      <c r="Q704" s="74" t="s">
        <v>971</v>
      </c>
      <c r="R704" s="74" t="s">
        <v>1915</v>
      </c>
      <c r="S704" s="77" t="s">
        <v>975</v>
      </c>
    </row>
    <row r="705" spans="1:19" ht="43.15">
      <c r="A705" s="75" t="s">
        <v>1908</v>
      </c>
      <c r="B705" s="74" t="s">
        <v>527</v>
      </c>
      <c r="C705" s="74" t="s">
        <v>1909</v>
      </c>
      <c r="D705" s="74" t="s">
        <v>1910</v>
      </c>
      <c r="E705" s="74" t="s">
        <v>1911</v>
      </c>
      <c r="F705" s="74" t="s">
        <v>1912</v>
      </c>
      <c r="G705" s="74" t="s">
        <v>744</v>
      </c>
      <c r="H705" s="74" t="s">
        <v>1065</v>
      </c>
      <c r="I705" s="74">
        <v>5</v>
      </c>
      <c r="J705" s="75">
        <v>87</v>
      </c>
      <c r="K705" s="74" t="s">
        <v>1916</v>
      </c>
      <c r="L705" s="75" t="s">
        <v>791</v>
      </c>
      <c r="M705" s="75" t="s">
        <v>1917</v>
      </c>
      <c r="N705" s="74" t="s">
        <v>719</v>
      </c>
      <c r="O705" s="74" t="s">
        <v>789</v>
      </c>
      <c r="P705" s="74" t="s">
        <v>721</v>
      </c>
      <c r="Q705" s="74" t="s">
        <v>971</v>
      </c>
      <c r="R705" s="74" t="s">
        <v>1915</v>
      </c>
      <c r="S705" s="77" t="s">
        <v>975</v>
      </c>
    </row>
    <row r="706" spans="1:19" ht="43.15">
      <c r="A706" s="75" t="s">
        <v>1908</v>
      </c>
      <c r="B706" s="74" t="s">
        <v>527</v>
      </c>
      <c r="C706" s="74" t="s">
        <v>1909</v>
      </c>
      <c r="D706" s="74" t="s">
        <v>1910</v>
      </c>
      <c r="E706" s="74" t="s">
        <v>1911</v>
      </c>
      <c r="F706" s="74" t="s">
        <v>1912</v>
      </c>
      <c r="G706" s="74" t="s">
        <v>744</v>
      </c>
      <c r="H706" s="74" t="s">
        <v>1065</v>
      </c>
      <c r="I706" s="74">
        <v>5</v>
      </c>
      <c r="J706" s="75">
        <v>37</v>
      </c>
      <c r="K706" s="74" t="s">
        <v>1918</v>
      </c>
      <c r="L706" s="75" t="s">
        <v>794</v>
      </c>
      <c r="M706" s="75" t="s">
        <v>1919</v>
      </c>
      <c r="N706" s="74" t="s">
        <v>719</v>
      </c>
      <c r="O706" s="74" t="s">
        <v>789</v>
      </c>
      <c r="P706" s="74" t="s">
        <v>721</v>
      </c>
      <c r="Q706" s="74" t="s">
        <v>971</v>
      </c>
      <c r="R706" s="74" t="s">
        <v>1915</v>
      </c>
      <c r="S706" s="77" t="s">
        <v>975</v>
      </c>
    </row>
    <row r="707" spans="1:19" ht="43.15">
      <c r="A707" s="75" t="s">
        <v>1908</v>
      </c>
      <c r="B707" s="74" t="s">
        <v>527</v>
      </c>
      <c r="C707" s="74" t="s">
        <v>1909</v>
      </c>
      <c r="D707" s="74" t="s">
        <v>1910</v>
      </c>
      <c r="E707" s="74" t="s">
        <v>1911</v>
      </c>
      <c r="F707" s="74" t="s">
        <v>1912</v>
      </c>
      <c r="G707" s="74" t="s">
        <v>744</v>
      </c>
      <c r="H707" s="74" t="s">
        <v>1065</v>
      </c>
      <c r="I707" s="74">
        <v>5</v>
      </c>
      <c r="J707" s="75">
        <v>106</v>
      </c>
      <c r="K707" s="74" t="s">
        <v>1920</v>
      </c>
      <c r="L707" s="75" t="s">
        <v>797</v>
      </c>
      <c r="M707" s="75" t="s">
        <v>1921</v>
      </c>
      <c r="N707" s="74" t="s">
        <v>719</v>
      </c>
      <c r="O707" s="74" t="s">
        <v>789</v>
      </c>
      <c r="P707" s="74" t="s">
        <v>721</v>
      </c>
      <c r="Q707" s="74" t="s">
        <v>971</v>
      </c>
      <c r="R707" s="74" t="s">
        <v>1915</v>
      </c>
      <c r="S707" s="77" t="s">
        <v>975</v>
      </c>
    </row>
    <row r="708" spans="1:19" ht="43.15">
      <c r="A708" s="75" t="s">
        <v>1908</v>
      </c>
      <c r="B708" s="74" t="s">
        <v>527</v>
      </c>
      <c r="C708" s="74" t="s">
        <v>1909</v>
      </c>
      <c r="D708" s="74" t="s">
        <v>1910</v>
      </c>
      <c r="E708" s="74" t="s">
        <v>1911</v>
      </c>
      <c r="F708" s="74" t="s">
        <v>1912</v>
      </c>
      <c r="G708" s="74" t="s">
        <v>744</v>
      </c>
      <c r="H708" s="74" t="s">
        <v>1065</v>
      </c>
      <c r="I708" s="74">
        <v>5</v>
      </c>
      <c r="J708" s="75">
        <v>79</v>
      </c>
      <c r="K708" s="74" t="s">
        <v>1922</v>
      </c>
      <c r="L708" s="75" t="s">
        <v>800</v>
      </c>
      <c r="M708" s="75" t="s">
        <v>1923</v>
      </c>
      <c r="N708" s="74" t="s">
        <v>719</v>
      </c>
      <c r="O708" s="74" t="s">
        <v>789</v>
      </c>
      <c r="P708" s="74" t="s">
        <v>721</v>
      </c>
      <c r="Q708" s="74" t="s">
        <v>971</v>
      </c>
      <c r="R708" s="74" t="s">
        <v>1915</v>
      </c>
      <c r="S708" s="77" t="s">
        <v>975</v>
      </c>
    </row>
    <row r="709" spans="1:19" ht="43.15">
      <c r="A709" s="75" t="s">
        <v>1908</v>
      </c>
      <c r="B709" s="74" t="s">
        <v>527</v>
      </c>
      <c r="C709" s="74" t="s">
        <v>1909</v>
      </c>
      <c r="D709" s="74" t="s">
        <v>1910</v>
      </c>
      <c r="E709" s="74" t="s">
        <v>1911</v>
      </c>
      <c r="F709" s="74" t="s">
        <v>1912</v>
      </c>
      <c r="G709" s="74" t="s">
        <v>744</v>
      </c>
      <c r="H709" s="74" t="s">
        <v>1065</v>
      </c>
      <c r="I709" s="74">
        <v>5</v>
      </c>
      <c r="J709" s="75">
        <v>12</v>
      </c>
      <c r="K709" s="74" t="s">
        <v>1924</v>
      </c>
      <c r="L709" s="75" t="s">
        <v>803</v>
      </c>
      <c r="M709" s="75" t="s">
        <v>1925</v>
      </c>
      <c r="N709" s="74" t="s">
        <v>719</v>
      </c>
      <c r="O709" s="74" t="s">
        <v>789</v>
      </c>
      <c r="P709" s="74" t="s">
        <v>721</v>
      </c>
      <c r="Q709" s="74" t="s">
        <v>971</v>
      </c>
      <c r="R709" s="74" t="s">
        <v>1915</v>
      </c>
      <c r="S709" s="77" t="s">
        <v>975</v>
      </c>
    </row>
    <row r="710" spans="1:19" ht="43.15">
      <c r="A710" s="75" t="s">
        <v>1908</v>
      </c>
      <c r="B710" s="74" t="s">
        <v>527</v>
      </c>
      <c r="C710" s="74" t="s">
        <v>1909</v>
      </c>
      <c r="D710" s="74" t="s">
        <v>1910</v>
      </c>
      <c r="E710" s="74" t="s">
        <v>1911</v>
      </c>
      <c r="F710" s="74" t="s">
        <v>1912</v>
      </c>
      <c r="G710" s="74" t="s">
        <v>744</v>
      </c>
      <c r="H710" s="74" t="s">
        <v>1065</v>
      </c>
      <c r="I710" s="74">
        <v>5</v>
      </c>
      <c r="J710" s="75">
        <v>37</v>
      </c>
      <c r="K710" s="74" t="s">
        <v>1926</v>
      </c>
      <c r="L710" s="75" t="s">
        <v>806</v>
      </c>
      <c r="M710" s="75" t="s">
        <v>1927</v>
      </c>
      <c r="N710" s="74" t="s">
        <v>719</v>
      </c>
      <c r="O710" s="74" t="s">
        <v>789</v>
      </c>
      <c r="P710" s="74" t="s">
        <v>721</v>
      </c>
      <c r="Q710" s="74" t="s">
        <v>971</v>
      </c>
      <c r="R710" s="74" t="s">
        <v>1915</v>
      </c>
      <c r="S710" s="77" t="s">
        <v>975</v>
      </c>
    </row>
    <row r="711" spans="1:19" ht="43.15">
      <c r="A711" s="75" t="s">
        <v>1908</v>
      </c>
      <c r="B711" s="74" t="s">
        <v>527</v>
      </c>
      <c r="C711" s="74" t="s">
        <v>1909</v>
      </c>
      <c r="D711" s="74" t="s">
        <v>1910</v>
      </c>
      <c r="E711" s="74" t="s">
        <v>1911</v>
      </c>
      <c r="F711" s="74" t="s">
        <v>1912</v>
      </c>
      <c r="G711" s="74" t="s">
        <v>744</v>
      </c>
      <c r="H711" s="74" t="s">
        <v>1065</v>
      </c>
      <c r="I711" s="74">
        <v>5</v>
      </c>
      <c r="J711" s="75">
        <v>23</v>
      </c>
      <c r="K711" s="74" t="s">
        <v>1334</v>
      </c>
      <c r="L711" s="75" t="s">
        <v>1335</v>
      </c>
      <c r="M711" s="75" t="s">
        <v>1336</v>
      </c>
      <c r="N711" s="74" t="s">
        <v>719</v>
      </c>
      <c r="O711" s="74" t="s">
        <v>789</v>
      </c>
      <c r="P711" s="74" t="s">
        <v>721</v>
      </c>
      <c r="Q711" s="74" t="s">
        <v>971</v>
      </c>
      <c r="R711" s="74" t="s">
        <v>1915</v>
      </c>
      <c r="S711" s="77" t="s">
        <v>975</v>
      </c>
    </row>
    <row r="712" spans="1:19" ht="43.15">
      <c r="A712" s="75" t="s">
        <v>1908</v>
      </c>
      <c r="B712" s="74" t="s">
        <v>527</v>
      </c>
      <c r="C712" s="74" t="s">
        <v>1909</v>
      </c>
      <c r="D712" s="74" t="s">
        <v>1910</v>
      </c>
      <c r="E712" s="74" t="s">
        <v>1911</v>
      </c>
      <c r="F712" s="74" t="s">
        <v>1912</v>
      </c>
      <c r="G712" s="74" t="s">
        <v>744</v>
      </c>
      <c r="H712" s="74" t="s">
        <v>1065</v>
      </c>
      <c r="I712" s="74">
        <v>5</v>
      </c>
      <c r="J712" s="75">
        <v>7</v>
      </c>
      <c r="K712" s="74" t="s">
        <v>1173</v>
      </c>
      <c r="L712" s="75" t="s">
        <v>999</v>
      </c>
      <c r="M712" s="75" t="s">
        <v>1174</v>
      </c>
      <c r="N712" s="74" t="s">
        <v>719</v>
      </c>
      <c r="O712" s="74" t="s">
        <v>789</v>
      </c>
      <c r="P712" s="74" t="s">
        <v>721</v>
      </c>
      <c r="Q712" s="74" t="s">
        <v>971</v>
      </c>
      <c r="R712" s="74" t="s">
        <v>1915</v>
      </c>
      <c r="S712" s="77" t="s">
        <v>975</v>
      </c>
    </row>
    <row r="713" spans="1:19" ht="43.15">
      <c r="A713" s="75" t="s">
        <v>1928</v>
      </c>
      <c r="B713" s="74" t="s">
        <v>527</v>
      </c>
      <c r="C713" s="74" t="s">
        <v>1909</v>
      </c>
      <c r="D713" s="74" t="s">
        <v>1910</v>
      </c>
      <c r="E713" s="74" t="s">
        <v>1929</v>
      </c>
      <c r="F713" s="74" t="s">
        <v>1930</v>
      </c>
      <c r="G713" s="74" t="s">
        <v>744</v>
      </c>
      <c r="H713" s="74" t="s">
        <v>1931</v>
      </c>
      <c r="I713" s="74">
        <v>5</v>
      </c>
      <c r="J713" s="75">
        <v>38</v>
      </c>
      <c r="K713" s="74" t="s">
        <v>1932</v>
      </c>
      <c r="L713" s="75" t="s">
        <v>1933</v>
      </c>
      <c r="M713" s="75" t="s">
        <v>1934</v>
      </c>
      <c r="N713" s="74" t="s">
        <v>719</v>
      </c>
      <c r="O713" s="74" t="s">
        <v>789</v>
      </c>
      <c r="P713" s="74" t="s">
        <v>721</v>
      </c>
      <c r="Q713" s="74" t="s">
        <v>971</v>
      </c>
      <c r="R713" s="74" t="s">
        <v>1935</v>
      </c>
      <c r="S713" s="77" t="s">
        <v>975</v>
      </c>
    </row>
    <row r="714" spans="1:19" ht="43.15">
      <c r="A714" s="75" t="s">
        <v>1928</v>
      </c>
      <c r="B714" s="74" t="s">
        <v>527</v>
      </c>
      <c r="C714" s="74" t="s">
        <v>1909</v>
      </c>
      <c r="D714" s="74" t="s">
        <v>1910</v>
      </c>
      <c r="E714" s="74" t="s">
        <v>1929</v>
      </c>
      <c r="F714" s="74" t="s">
        <v>1930</v>
      </c>
      <c r="G714" s="74" t="s">
        <v>744</v>
      </c>
      <c r="H714" s="74" t="s">
        <v>1931</v>
      </c>
      <c r="I714" s="74">
        <v>5</v>
      </c>
      <c r="J714" s="75">
        <v>23</v>
      </c>
      <c r="K714" s="74" t="s">
        <v>1334</v>
      </c>
      <c r="L714" s="75" t="s">
        <v>1335</v>
      </c>
      <c r="M714" s="75" t="s">
        <v>1336</v>
      </c>
      <c r="N714" s="74" t="s">
        <v>719</v>
      </c>
      <c r="O714" s="74" t="s">
        <v>789</v>
      </c>
      <c r="P714" s="74" t="s">
        <v>721</v>
      </c>
      <c r="Q714" s="74" t="s">
        <v>971</v>
      </c>
      <c r="R714" s="74" t="s">
        <v>1935</v>
      </c>
      <c r="S714" s="77" t="s">
        <v>975</v>
      </c>
    </row>
    <row r="715" spans="1:19" ht="43.15">
      <c r="A715" s="75" t="s">
        <v>1928</v>
      </c>
      <c r="B715" s="74" t="s">
        <v>527</v>
      </c>
      <c r="C715" s="74" t="s">
        <v>1909</v>
      </c>
      <c r="D715" s="74" t="s">
        <v>1910</v>
      </c>
      <c r="E715" s="74" t="s">
        <v>1929</v>
      </c>
      <c r="F715" s="74" t="s">
        <v>1930</v>
      </c>
      <c r="G715" s="74" t="s">
        <v>744</v>
      </c>
      <c r="H715" s="74" t="s">
        <v>1931</v>
      </c>
      <c r="I715" s="74">
        <v>5</v>
      </c>
      <c r="J715" s="75">
        <v>7</v>
      </c>
      <c r="K715" s="74" t="s">
        <v>1173</v>
      </c>
      <c r="L715" s="75" t="s">
        <v>999</v>
      </c>
      <c r="M715" s="75" t="s">
        <v>1174</v>
      </c>
      <c r="N715" s="74" t="s">
        <v>719</v>
      </c>
      <c r="O715" s="74" t="s">
        <v>789</v>
      </c>
      <c r="P715" s="74" t="s">
        <v>721</v>
      </c>
      <c r="Q715" s="74" t="s">
        <v>971</v>
      </c>
      <c r="R715" s="74" t="s">
        <v>1935</v>
      </c>
      <c r="S715" s="77" t="s">
        <v>975</v>
      </c>
    </row>
    <row r="716" spans="1:19" ht="43.15">
      <c r="A716" s="75" t="s">
        <v>1936</v>
      </c>
      <c r="B716" s="74" t="s">
        <v>527</v>
      </c>
      <c r="C716" s="74" t="s">
        <v>1909</v>
      </c>
      <c r="D716" s="74" t="s">
        <v>1910</v>
      </c>
      <c r="E716" s="74" t="s">
        <v>1937</v>
      </c>
      <c r="F716" s="74" t="s">
        <v>1938</v>
      </c>
      <c r="G716" s="74" t="s">
        <v>744</v>
      </c>
      <c r="H716" s="74" t="s">
        <v>1104</v>
      </c>
      <c r="I716" s="74">
        <v>5</v>
      </c>
      <c r="J716" s="75">
        <v>37</v>
      </c>
      <c r="K716" s="74" t="s">
        <v>1939</v>
      </c>
      <c r="L716" s="75" t="s">
        <v>785</v>
      </c>
      <c r="M716" s="75" t="s">
        <v>1940</v>
      </c>
      <c r="N716" s="74" t="s">
        <v>719</v>
      </c>
      <c r="O716" s="74" t="s">
        <v>789</v>
      </c>
      <c r="P716" s="74" t="s">
        <v>721</v>
      </c>
      <c r="Q716" s="74" t="s">
        <v>971</v>
      </c>
      <c r="R716" s="74" t="s">
        <v>1941</v>
      </c>
      <c r="S716" s="77" t="s">
        <v>975</v>
      </c>
    </row>
    <row r="717" spans="1:19" ht="43.15">
      <c r="A717" s="75" t="s">
        <v>1936</v>
      </c>
      <c r="B717" s="74" t="s">
        <v>527</v>
      </c>
      <c r="C717" s="74" t="s">
        <v>1909</v>
      </c>
      <c r="D717" s="74" t="s">
        <v>1910</v>
      </c>
      <c r="E717" s="74" t="s">
        <v>1937</v>
      </c>
      <c r="F717" s="74" t="s">
        <v>1938</v>
      </c>
      <c r="G717" s="74" t="s">
        <v>744</v>
      </c>
      <c r="H717" s="74" t="s">
        <v>1104</v>
      </c>
      <c r="I717" s="74">
        <v>5</v>
      </c>
      <c r="J717" s="75">
        <v>23</v>
      </c>
      <c r="K717" s="74" t="s">
        <v>1334</v>
      </c>
      <c r="L717" s="75" t="s">
        <v>1335</v>
      </c>
      <c r="M717" s="75" t="s">
        <v>1336</v>
      </c>
      <c r="N717" s="74" t="s">
        <v>719</v>
      </c>
      <c r="O717" s="74" t="s">
        <v>789</v>
      </c>
      <c r="P717" s="74" t="s">
        <v>721</v>
      </c>
      <c r="Q717" s="74" t="s">
        <v>971</v>
      </c>
      <c r="R717" s="74" t="s">
        <v>1941</v>
      </c>
      <c r="S717" s="77" t="s">
        <v>975</v>
      </c>
    </row>
    <row r="718" spans="1:19" ht="43.15">
      <c r="A718" s="75" t="s">
        <v>1936</v>
      </c>
      <c r="B718" s="74" t="s">
        <v>527</v>
      </c>
      <c r="C718" s="74" t="s">
        <v>1909</v>
      </c>
      <c r="D718" s="74" t="s">
        <v>1910</v>
      </c>
      <c r="E718" s="74" t="s">
        <v>1937</v>
      </c>
      <c r="F718" s="74" t="s">
        <v>1938</v>
      </c>
      <c r="G718" s="74" t="s">
        <v>744</v>
      </c>
      <c r="H718" s="74" t="s">
        <v>1104</v>
      </c>
      <c r="I718" s="74">
        <v>5</v>
      </c>
      <c r="J718" s="75">
        <v>7</v>
      </c>
      <c r="K718" s="74" t="s">
        <v>1173</v>
      </c>
      <c r="L718" s="75" t="s">
        <v>999</v>
      </c>
      <c r="M718" s="75" t="s">
        <v>1174</v>
      </c>
      <c r="N718" s="74" t="s">
        <v>719</v>
      </c>
      <c r="O718" s="74" t="s">
        <v>789</v>
      </c>
      <c r="P718" s="74" t="s">
        <v>721</v>
      </c>
      <c r="Q718" s="74" t="s">
        <v>971</v>
      </c>
      <c r="R718" s="74" t="s">
        <v>1941</v>
      </c>
      <c r="S718" s="77" t="s">
        <v>975</v>
      </c>
    </row>
    <row r="719" spans="1:19" ht="43.15">
      <c r="A719" s="75" t="s">
        <v>1942</v>
      </c>
      <c r="B719" s="74" t="s">
        <v>527</v>
      </c>
      <c r="C719" s="74" t="s">
        <v>1909</v>
      </c>
      <c r="D719" s="74" t="s">
        <v>1910</v>
      </c>
      <c r="E719" s="74" t="s">
        <v>1943</v>
      </c>
      <c r="F719" s="74" t="s">
        <v>1944</v>
      </c>
      <c r="G719" s="74" t="s">
        <v>744</v>
      </c>
      <c r="H719" s="74" t="s">
        <v>1104</v>
      </c>
      <c r="I719" s="74">
        <v>5</v>
      </c>
      <c r="J719" s="75">
        <v>37</v>
      </c>
      <c r="K719" s="74" t="s">
        <v>1939</v>
      </c>
      <c r="L719" s="75" t="s">
        <v>785</v>
      </c>
      <c r="M719" s="75" t="s">
        <v>1940</v>
      </c>
      <c r="N719" s="74" t="s">
        <v>719</v>
      </c>
      <c r="O719" s="74" t="s">
        <v>789</v>
      </c>
      <c r="P719" s="74" t="s">
        <v>721</v>
      </c>
      <c r="Q719" s="74" t="s">
        <v>971</v>
      </c>
      <c r="R719" s="74" t="s">
        <v>1945</v>
      </c>
      <c r="S719" s="77" t="s">
        <v>975</v>
      </c>
    </row>
    <row r="720" spans="1:19" ht="43.15">
      <c r="A720" s="75" t="s">
        <v>1942</v>
      </c>
      <c r="B720" s="74" t="s">
        <v>527</v>
      </c>
      <c r="C720" s="74" t="s">
        <v>1909</v>
      </c>
      <c r="D720" s="74" t="s">
        <v>1910</v>
      </c>
      <c r="E720" s="74" t="s">
        <v>1943</v>
      </c>
      <c r="F720" s="74" t="s">
        <v>1944</v>
      </c>
      <c r="G720" s="74" t="s">
        <v>744</v>
      </c>
      <c r="H720" s="74" t="s">
        <v>1104</v>
      </c>
      <c r="I720" s="74">
        <v>5</v>
      </c>
      <c r="J720" s="75">
        <v>23</v>
      </c>
      <c r="K720" s="74" t="s">
        <v>1334</v>
      </c>
      <c r="L720" s="75" t="s">
        <v>1335</v>
      </c>
      <c r="M720" s="75" t="s">
        <v>1336</v>
      </c>
      <c r="N720" s="74" t="s">
        <v>719</v>
      </c>
      <c r="O720" s="74" t="s">
        <v>789</v>
      </c>
      <c r="P720" s="74" t="s">
        <v>721</v>
      </c>
      <c r="Q720" s="74" t="s">
        <v>971</v>
      </c>
      <c r="R720" s="74" t="s">
        <v>1945</v>
      </c>
      <c r="S720" s="77" t="s">
        <v>975</v>
      </c>
    </row>
    <row r="721" spans="1:19" ht="43.15">
      <c r="A721" s="75" t="s">
        <v>1942</v>
      </c>
      <c r="B721" s="74" t="s">
        <v>527</v>
      </c>
      <c r="C721" s="74" t="s">
        <v>1909</v>
      </c>
      <c r="D721" s="74" t="s">
        <v>1910</v>
      </c>
      <c r="E721" s="74" t="s">
        <v>1943</v>
      </c>
      <c r="F721" s="74" t="s">
        <v>1944</v>
      </c>
      <c r="G721" s="74" t="s">
        <v>744</v>
      </c>
      <c r="H721" s="74" t="s">
        <v>1104</v>
      </c>
      <c r="I721" s="74">
        <v>5</v>
      </c>
      <c r="J721" s="75">
        <v>7</v>
      </c>
      <c r="K721" s="74" t="s">
        <v>1435</v>
      </c>
      <c r="L721" s="75" t="s">
        <v>999</v>
      </c>
      <c r="M721" s="75" t="s">
        <v>1174</v>
      </c>
      <c r="N721" s="74" t="s">
        <v>719</v>
      </c>
      <c r="O721" s="74" t="s">
        <v>789</v>
      </c>
      <c r="P721" s="74" t="s">
        <v>721</v>
      </c>
      <c r="Q721" s="74" t="s">
        <v>971</v>
      </c>
      <c r="R721" s="74" t="s">
        <v>1945</v>
      </c>
      <c r="S721" s="77" t="s">
        <v>975</v>
      </c>
    </row>
    <row r="722" spans="1:19" ht="72">
      <c r="A722" s="75" t="s">
        <v>1946</v>
      </c>
      <c r="B722" s="74" t="s">
        <v>527</v>
      </c>
      <c r="C722" s="74" t="s">
        <v>1909</v>
      </c>
      <c r="D722" s="74" t="s">
        <v>1910</v>
      </c>
      <c r="E722" s="74" t="s">
        <v>1947</v>
      </c>
      <c r="F722" s="74" t="s">
        <v>1948</v>
      </c>
      <c r="G722" s="74" t="s">
        <v>744</v>
      </c>
      <c r="H722" s="74" t="s">
        <v>1931</v>
      </c>
      <c r="I722" s="74">
        <v>5</v>
      </c>
      <c r="J722" s="75">
        <v>38</v>
      </c>
      <c r="K722" s="74" t="s">
        <v>1932</v>
      </c>
      <c r="L722" s="75" t="s">
        <v>1933</v>
      </c>
      <c r="M722" s="75" t="s">
        <v>1934</v>
      </c>
      <c r="N722" s="74" t="s">
        <v>719</v>
      </c>
      <c r="O722" s="74" t="s">
        <v>789</v>
      </c>
      <c r="P722" s="74" t="s">
        <v>721</v>
      </c>
      <c r="Q722" s="74" t="s">
        <v>1949</v>
      </c>
      <c r="R722" s="74" t="s">
        <v>1950</v>
      </c>
      <c r="S722" s="77" t="s">
        <v>1951</v>
      </c>
    </row>
    <row r="723" spans="1:19" ht="72">
      <c r="A723" s="75" t="s">
        <v>1946</v>
      </c>
      <c r="B723" s="74" t="s">
        <v>527</v>
      </c>
      <c r="C723" s="74" t="s">
        <v>1909</v>
      </c>
      <c r="D723" s="74" t="s">
        <v>1910</v>
      </c>
      <c r="E723" s="74" t="s">
        <v>1947</v>
      </c>
      <c r="F723" s="74" t="s">
        <v>1948</v>
      </c>
      <c r="G723" s="74" t="s">
        <v>744</v>
      </c>
      <c r="H723" s="74" t="s">
        <v>1931</v>
      </c>
      <c r="I723" s="74">
        <v>5</v>
      </c>
      <c r="J723" s="75">
        <v>23</v>
      </c>
      <c r="K723" s="74" t="s">
        <v>1334</v>
      </c>
      <c r="L723" s="75" t="s">
        <v>1335</v>
      </c>
      <c r="M723" s="75" t="s">
        <v>1336</v>
      </c>
      <c r="N723" s="74" t="s">
        <v>719</v>
      </c>
      <c r="O723" s="74" t="s">
        <v>789</v>
      </c>
      <c r="P723" s="74" t="s">
        <v>721</v>
      </c>
      <c r="Q723" s="74" t="s">
        <v>1949</v>
      </c>
      <c r="R723" s="74" t="s">
        <v>1950</v>
      </c>
      <c r="S723" s="77" t="s">
        <v>1951</v>
      </c>
    </row>
    <row r="724" spans="1:19" ht="72">
      <c r="A724" s="75" t="s">
        <v>1946</v>
      </c>
      <c r="B724" s="74" t="s">
        <v>527</v>
      </c>
      <c r="C724" s="74" t="s">
        <v>1909</v>
      </c>
      <c r="D724" s="74" t="s">
        <v>1910</v>
      </c>
      <c r="E724" s="74" t="s">
        <v>1947</v>
      </c>
      <c r="F724" s="74" t="s">
        <v>1948</v>
      </c>
      <c r="G724" s="74" t="s">
        <v>744</v>
      </c>
      <c r="H724" s="74" t="s">
        <v>1931</v>
      </c>
      <c r="I724" s="74">
        <v>5</v>
      </c>
      <c r="J724" s="75">
        <v>7</v>
      </c>
      <c r="K724" s="74" t="s">
        <v>1173</v>
      </c>
      <c r="L724" s="75" t="s">
        <v>999</v>
      </c>
      <c r="M724" s="75" t="s">
        <v>1174</v>
      </c>
      <c r="N724" s="74" t="s">
        <v>719</v>
      </c>
      <c r="O724" s="74" t="s">
        <v>789</v>
      </c>
      <c r="P724" s="74" t="s">
        <v>721</v>
      </c>
      <c r="Q724" s="74" t="s">
        <v>1949</v>
      </c>
      <c r="R724" s="74" t="s">
        <v>1950</v>
      </c>
      <c r="S724" s="77" t="s">
        <v>1951</v>
      </c>
    </row>
    <row r="725" spans="1:19" ht="28.9">
      <c r="A725" s="75" t="s">
        <v>1952</v>
      </c>
      <c r="B725" s="74" t="s">
        <v>527</v>
      </c>
      <c r="C725" s="74" t="s">
        <v>1953</v>
      </c>
      <c r="D725" s="74" t="s">
        <v>1954</v>
      </c>
      <c r="E725" s="74" t="s">
        <v>1955</v>
      </c>
      <c r="F725" s="74" t="s">
        <v>1956</v>
      </c>
      <c r="G725" s="74" t="s">
        <v>714</v>
      </c>
      <c r="H725" s="74" t="s">
        <v>715</v>
      </c>
      <c r="I725" s="74" t="s">
        <v>980</v>
      </c>
      <c r="J725" s="75">
        <v>54</v>
      </c>
      <c r="K725" s="74" t="s">
        <v>716</v>
      </c>
      <c r="L725" s="75" t="s">
        <v>717</v>
      </c>
      <c r="M725" s="75" t="s">
        <v>718</v>
      </c>
      <c r="N725" s="74" t="s">
        <v>1490</v>
      </c>
      <c r="O725" s="74" t="s">
        <v>789</v>
      </c>
      <c r="P725" s="74" t="s">
        <v>721</v>
      </c>
      <c r="Q725" s="74" t="s">
        <v>722</v>
      </c>
      <c r="R725" s="74" t="s">
        <v>722</v>
      </c>
      <c r="S725" s="77" t="s">
        <v>1957</v>
      </c>
    </row>
    <row r="726" spans="1:19" ht="28.9">
      <c r="A726" s="75" t="s">
        <v>1952</v>
      </c>
      <c r="B726" s="74" t="s">
        <v>527</v>
      </c>
      <c r="C726" s="74" t="s">
        <v>1953</v>
      </c>
      <c r="D726" s="74" t="s">
        <v>1954</v>
      </c>
      <c r="E726" s="74" t="s">
        <v>1955</v>
      </c>
      <c r="F726" s="74" t="s">
        <v>1956</v>
      </c>
      <c r="G726" s="74" t="s">
        <v>714</v>
      </c>
      <c r="H726" s="74" t="s">
        <v>715</v>
      </c>
      <c r="I726" s="74" t="s">
        <v>980</v>
      </c>
      <c r="J726" s="75">
        <v>82</v>
      </c>
      <c r="K726" s="74" t="s">
        <v>1958</v>
      </c>
      <c r="L726" s="75" t="s">
        <v>726</v>
      </c>
      <c r="M726" s="75" t="s">
        <v>1959</v>
      </c>
      <c r="N726" s="74" t="s">
        <v>1490</v>
      </c>
      <c r="O726" s="74" t="s">
        <v>789</v>
      </c>
      <c r="P726" s="74" t="s">
        <v>721</v>
      </c>
      <c r="Q726" s="74" t="s">
        <v>722</v>
      </c>
      <c r="R726" s="74" t="s">
        <v>722</v>
      </c>
      <c r="S726" s="77" t="s">
        <v>1957</v>
      </c>
    </row>
    <row r="727" spans="1:19" ht="28.9">
      <c r="A727" s="75" t="s">
        <v>1952</v>
      </c>
      <c r="B727" s="74" t="s">
        <v>527</v>
      </c>
      <c r="C727" s="74" t="s">
        <v>1953</v>
      </c>
      <c r="D727" s="74" t="s">
        <v>1954</v>
      </c>
      <c r="E727" s="74" t="s">
        <v>1955</v>
      </c>
      <c r="F727" s="74" t="s">
        <v>1956</v>
      </c>
      <c r="G727" s="74" t="s">
        <v>714</v>
      </c>
      <c r="H727" s="74" t="s">
        <v>715</v>
      </c>
      <c r="I727" s="74" t="s">
        <v>980</v>
      </c>
      <c r="J727" s="75">
        <v>55</v>
      </c>
      <c r="K727" s="74" t="s">
        <v>1960</v>
      </c>
      <c r="L727" s="75" t="s">
        <v>730</v>
      </c>
      <c r="M727" s="75" t="s">
        <v>1961</v>
      </c>
      <c r="N727" s="74" t="s">
        <v>1490</v>
      </c>
      <c r="O727" s="74" t="s">
        <v>789</v>
      </c>
      <c r="P727" s="74" t="s">
        <v>721</v>
      </c>
      <c r="Q727" s="74" t="s">
        <v>722</v>
      </c>
      <c r="R727" s="74" t="s">
        <v>722</v>
      </c>
      <c r="S727" s="77" t="s">
        <v>1957</v>
      </c>
    </row>
    <row r="728" spans="1:19" ht="28.9">
      <c r="A728" s="75" t="s">
        <v>1952</v>
      </c>
      <c r="B728" s="74" t="s">
        <v>527</v>
      </c>
      <c r="C728" s="74" t="s">
        <v>1953</v>
      </c>
      <c r="D728" s="74" t="s">
        <v>1954</v>
      </c>
      <c r="E728" s="74" t="s">
        <v>1955</v>
      </c>
      <c r="F728" s="74" t="s">
        <v>1956</v>
      </c>
      <c r="G728" s="74" t="s">
        <v>714</v>
      </c>
      <c r="H728" s="74" t="s">
        <v>715</v>
      </c>
      <c r="I728" s="74" t="s">
        <v>980</v>
      </c>
      <c r="J728" s="75">
        <v>41</v>
      </c>
      <c r="K728" s="74" t="s">
        <v>1962</v>
      </c>
      <c r="L728" s="75" t="s">
        <v>988</v>
      </c>
      <c r="M728" s="75" t="s">
        <v>1963</v>
      </c>
      <c r="N728" s="74" t="s">
        <v>1490</v>
      </c>
      <c r="O728" s="74" t="s">
        <v>789</v>
      </c>
      <c r="P728" s="74" t="s">
        <v>721</v>
      </c>
      <c r="Q728" s="74" t="s">
        <v>722</v>
      </c>
      <c r="R728" s="74" t="s">
        <v>722</v>
      </c>
      <c r="S728" s="77" t="s">
        <v>1957</v>
      </c>
    </row>
    <row r="729" spans="1:19" ht="57.6">
      <c r="A729" s="75" t="s">
        <v>1964</v>
      </c>
      <c r="B729" s="74" t="s">
        <v>527</v>
      </c>
      <c r="C729" s="74" t="s">
        <v>1953</v>
      </c>
      <c r="D729" s="74" t="s">
        <v>1954</v>
      </c>
      <c r="E729" s="74" t="s">
        <v>1965</v>
      </c>
      <c r="F729" s="74" t="s">
        <v>1966</v>
      </c>
      <c r="G729" s="74" t="s">
        <v>744</v>
      </c>
      <c r="H729" s="74" t="s">
        <v>1104</v>
      </c>
      <c r="I729" s="74">
        <v>5</v>
      </c>
      <c r="J729" s="75">
        <v>19</v>
      </c>
      <c r="K729" s="74" t="s">
        <v>1967</v>
      </c>
      <c r="L729" s="75" t="s">
        <v>787</v>
      </c>
      <c r="M729" s="75" t="s">
        <v>1968</v>
      </c>
      <c r="N729" s="74" t="s">
        <v>1490</v>
      </c>
      <c r="O729" s="74" t="s">
        <v>789</v>
      </c>
      <c r="P729" s="74" t="s">
        <v>721</v>
      </c>
      <c r="Q729" s="74" t="s">
        <v>1969</v>
      </c>
      <c r="R729" s="74" t="s">
        <v>1970</v>
      </c>
      <c r="S729" s="77" t="s">
        <v>1971</v>
      </c>
    </row>
    <row r="730" spans="1:19" ht="57.6">
      <c r="A730" s="75" t="s">
        <v>1964</v>
      </c>
      <c r="B730" s="74" t="s">
        <v>527</v>
      </c>
      <c r="C730" s="74" t="s">
        <v>1953</v>
      </c>
      <c r="D730" s="74" t="s">
        <v>1954</v>
      </c>
      <c r="E730" s="74" t="s">
        <v>1965</v>
      </c>
      <c r="F730" s="74" t="s">
        <v>1966</v>
      </c>
      <c r="G730" s="74" t="s">
        <v>744</v>
      </c>
      <c r="H730" s="74" t="s">
        <v>1104</v>
      </c>
      <c r="I730" s="74">
        <v>5</v>
      </c>
      <c r="J730" s="75">
        <v>29</v>
      </c>
      <c r="K730" s="74" t="s">
        <v>1972</v>
      </c>
      <c r="L730" s="75" t="s">
        <v>791</v>
      </c>
      <c r="M730" s="75" t="s">
        <v>1973</v>
      </c>
      <c r="N730" s="74" t="s">
        <v>1490</v>
      </c>
      <c r="O730" s="74" t="s">
        <v>789</v>
      </c>
      <c r="P730" s="74" t="s">
        <v>721</v>
      </c>
      <c r="Q730" s="74" t="s">
        <v>1969</v>
      </c>
      <c r="R730" s="74" t="s">
        <v>1970</v>
      </c>
      <c r="S730" s="77" t="s">
        <v>1971</v>
      </c>
    </row>
    <row r="731" spans="1:19" ht="57.6">
      <c r="A731" s="75" t="s">
        <v>1964</v>
      </c>
      <c r="B731" s="74" t="s">
        <v>527</v>
      </c>
      <c r="C731" s="74" t="s">
        <v>1953</v>
      </c>
      <c r="D731" s="74" t="s">
        <v>1954</v>
      </c>
      <c r="E731" s="74" t="s">
        <v>1965</v>
      </c>
      <c r="F731" s="74" t="s">
        <v>1966</v>
      </c>
      <c r="G731" s="74" t="s">
        <v>744</v>
      </c>
      <c r="H731" s="74" t="s">
        <v>1104</v>
      </c>
      <c r="I731" s="74">
        <v>5</v>
      </c>
      <c r="J731" s="75">
        <v>33</v>
      </c>
      <c r="K731" s="74" t="s">
        <v>1974</v>
      </c>
      <c r="L731" s="75" t="s">
        <v>794</v>
      </c>
      <c r="M731" s="75" t="s">
        <v>1975</v>
      </c>
      <c r="N731" s="74" t="s">
        <v>1490</v>
      </c>
      <c r="O731" s="74" t="s">
        <v>789</v>
      </c>
      <c r="P731" s="74" t="s">
        <v>721</v>
      </c>
      <c r="Q731" s="74" t="s">
        <v>1969</v>
      </c>
      <c r="R731" s="74" t="s">
        <v>1970</v>
      </c>
      <c r="S731" s="77" t="s">
        <v>1971</v>
      </c>
    </row>
    <row r="732" spans="1:19" ht="57.6">
      <c r="A732" s="75" t="s">
        <v>1964</v>
      </c>
      <c r="B732" s="74" t="s">
        <v>527</v>
      </c>
      <c r="C732" s="74" t="s">
        <v>1953</v>
      </c>
      <c r="D732" s="74" t="s">
        <v>1954</v>
      </c>
      <c r="E732" s="74" t="s">
        <v>1965</v>
      </c>
      <c r="F732" s="74" t="s">
        <v>1966</v>
      </c>
      <c r="G732" s="74" t="s">
        <v>744</v>
      </c>
      <c r="H732" s="74" t="s">
        <v>1104</v>
      </c>
      <c r="I732" s="74">
        <v>5</v>
      </c>
      <c r="J732" s="75">
        <v>17</v>
      </c>
      <c r="K732" s="74" t="s">
        <v>1976</v>
      </c>
      <c r="L732" s="75" t="s">
        <v>797</v>
      </c>
      <c r="M732" s="75" t="s">
        <v>1977</v>
      </c>
      <c r="N732" s="74" t="s">
        <v>1490</v>
      </c>
      <c r="O732" s="74" t="s">
        <v>789</v>
      </c>
      <c r="P732" s="74" t="s">
        <v>721</v>
      </c>
      <c r="Q732" s="74" t="s">
        <v>1969</v>
      </c>
      <c r="R732" s="74" t="s">
        <v>1970</v>
      </c>
      <c r="S732" s="77" t="s">
        <v>1971</v>
      </c>
    </row>
    <row r="733" spans="1:19" ht="57.6">
      <c r="A733" s="75" t="s">
        <v>1964</v>
      </c>
      <c r="B733" s="74" t="s">
        <v>527</v>
      </c>
      <c r="C733" s="74" t="s">
        <v>1953</v>
      </c>
      <c r="D733" s="74" t="s">
        <v>1954</v>
      </c>
      <c r="E733" s="74" t="s">
        <v>1965</v>
      </c>
      <c r="F733" s="74" t="s">
        <v>1966</v>
      </c>
      <c r="G733" s="74" t="s">
        <v>744</v>
      </c>
      <c r="H733" s="74" t="s">
        <v>1104</v>
      </c>
      <c r="I733" s="74">
        <v>5</v>
      </c>
      <c r="J733" s="75">
        <v>18</v>
      </c>
      <c r="K733" s="74" t="s">
        <v>1978</v>
      </c>
      <c r="L733" s="75" t="s">
        <v>800</v>
      </c>
      <c r="M733" s="75" t="s">
        <v>1979</v>
      </c>
      <c r="N733" s="74" t="s">
        <v>1490</v>
      </c>
      <c r="O733" s="74" t="s">
        <v>789</v>
      </c>
      <c r="P733" s="74" t="s">
        <v>721</v>
      </c>
      <c r="Q733" s="74" t="s">
        <v>1969</v>
      </c>
      <c r="R733" s="74" t="s">
        <v>1970</v>
      </c>
      <c r="S733" s="77" t="s">
        <v>1971</v>
      </c>
    </row>
    <row r="734" spans="1:19" ht="57.6">
      <c r="A734" s="75" t="s">
        <v>1964</v>
      </c>
      <c r="B734" s="74" t="s">
        <v>527</v>
      </c>
      <c r="C734" s="74" t="s">
        <v>1953</v>
      </c>
      <c r="D734" s="74" t="s">
        <v>1954</v>
      </c>
      <c r="E734" s="74" t="s">
        <v>1965</v>
      </c>
      <c r="F734" s="74" t="s">
        <v>1966</v>
      </c>
      <c r="G734" s="74" t="s">
        <v>744</v>
      </c>
      <c r="H734" s="74" t="s">
        <v>1104</v>
      </c>
      <c r="I734" s="74">
        <v>5</v>
      </c>
      <c r="J734" s="75">
        <v>17</v>
      </c>
      <c r="K734" s="74" t="s">
        <v>1980</v>
      </c>
      <c r="L734" s="75" t="s">
        <v>803</v>
      </c>
      <c r="M734" s="75" t="s">
        <v>1981</v>
      </c>
      <c r="N734" s="74" t="s">
        <v>1490</v>
      </c>
      <c r="O734" s="74" t="s">
        <v>789</v>
      </c>
      <c r="P734" s="74" t="s">
        <v>721</v>
      </c>
      <c r="Q734" s="74" t="s">
        <v>1969</v>
      </c>
      <c r="R734" s="74" t="s">
        <v>1970</v>
      </c>
      <c r="S734" s="77" t="s">
        <v>1971</v>
      </c>
    </row>
    <row r="735" spans="1:19" ht="57.6">
      <c r="A735" s="75" t="s">
        <v>1964</v>
      </c>
      <c r="B735" s="74" t="s">
        <v>527</v>
      </c>
      <c r="C735" s="74" t="s">
        <v>1953</v>
      </c>
      <c r="D735" s="74" t="s">
        <v>1954</v>
      </c>
      <c r="E735" s="74" t="s">
        <v>1965</v>
      </c>
      <c r="F735" s="74" t="s">
        <v>1966</v>
      </c>
      <c r="G735" s="74" t="s">
        <v>744</v>
      </c>
      <c r="H735" s="74" t="s">
        <v>1104</v>
      </c>
      <c r="I735" s="74">
        <v>5</v>
      </c>
      <c r="J735" s="75">
        <v>53</v>
      </c>
      <c r="K735" s="74" t="s">
        <v>1982</v>
      </c>
      <c r="L735" s="75" t="s">
        <v>806</v>
      </c>
      <c r="M735" s="75" t="s">
        <v>1983</v>
      </c>
      <c r="N735" s="74" t="s">
        <v>1490</v>
      </c>
      <c r="O735" s="74" t="s">
        <v>789</v>
      </c>
      <c r="P735" s="74" t="s">
        <v>721</v>
      </c>
      <c r="Q735" s="74" t="s">
        <v>1969</v>
      </c>
      <c r="R735" s="74" t="s">
        <v>1970</v>
      </c>
      <c r="S735" s="77" t="s">
        <v>1971</v>
      </c>
    </row>
    <row r="736" spans="1:19" ht="57.6">
      <c r="A736" s="75" t="s">
        <v>1964</v>
      </c>
      <c r="B736" s="74" t="s">
        <v>527</v>
      </c>
      <c r="C736" s="74" t="s">
        <v>1953</v>
      </c>
      <c r="D736" s="74" t="s">
        <v>1954</v>
      </c>
      <c r="E736" s="74" t="s">
        <v>1965</v>
      </c>
      <c r="F736" s="74" t="s">
        <v>1966</v>
      </c>
      <c r="G736" s="74" t="s">
        <v>744</v>
      </c>
      <c r="H736" s="74" t="s">
        <v>1104</v>
      </c>
      <c r="I736" s="74">
        <v>5</v>
      </c>
      <c r="J736" s="75">
        <v>34</v>
      </c>
      <c r="K736" s="74" t="s">
        <v>1984</v>
      </c>
      <c r="L736" s="75" t="s">
        <v>809</v>
      </c>
      <c r="M736" s="75" t="s">
        <v>1985</v>
      </c>
      <c r="N736" s="74" t="s">
        <v>1490</v>
      </c>
      <c r="O736" s="74" t="s">
        <v>789</v>
      </c>
      <c r="P736" s="74" t="s">
        <v>721</v>
      </c>
      <c r="Q736" s="74" t="s">
        <v>1969</v>
      </c>
      <c r="R736" s="74" t="s">
        <v>1970</v>
      </c>
      <c r="S736" s="77" t="s">
        <v>1971</v>
      </c>
    </row>
    <row r="737" spans="1:19" ht="57.6">
      <c r="A737" s="75" t="s">
        <v>1964</v>
      </c>
      <c r="B737" s="74" t="s">
        <v>527</v>
      </c>
      <c r="C737" s="74" t="s">
        <v>1953</v>
      </c>
      <c r="D737" s="74" t="s">
        <v>1954</v>
      </c>
      <c r="E737" s="74" t="s">
        <v>1965</v>
      </c>
      <c r="F737" s="74" t="s">
        <v>1966</v>
      </c>
      <c r="G737" s="74" t="s">
        <v>744</v>
      </c>
      <c r="H737" s="74" t="s">
        <v>1104</v>
      </c>
      <c r="I737" s="74">
        <v>5</v>
      </c>
      <c r="J737" s="75">
        <v>35</v>
      </c>
      <c r="K737" s="74" t="s">
        <v>1986</v>
      </c>
      <c r="L737" s="75" t="s">
        <v>812</v>
      </c>
      <c r="M737" s="75" t="s">
        <v>1987</v>
      </c>
      <c r="N737" s="74" t="s">
        <v>1490</v>
      </c>
      <c r="O737" s="74" t="s">
        <v>789</v>
      </c>
      <c r="P737" s="74" t="s">
        <v>721</v>
      </c>
      <c r="Q737" s="74" t="s">
        <v>1969</v>
      </c>
      <c r="R737" s="74" t="s">
        <v>1970</v>
      </c>
      <c r="S737" s="77" t="s">
        <v>1971</v>
      </c>
    </row>
    <row r="738" spans="1:19" ht="57.6">
      <c r="A738" s="75" t="s">
        <v>1964</v>
      </c>
      <c r="B738" s="74" t="s">
        <v>527</v>
      </c>
      <c r="C738" s="74" t="s">
        <v>1953</v>
      </c>
      <c r="D738" s="74" t="s">
        <v>1954</v>
      </c>
      <c r="E738" s="74" t="s">
        <v>1965</v>
      </c>
      <c r="F738" s="74" t="s">
        <v>1966</v>
      </c>
      <c r="G738" s="74" t="s">
        <v>744</v>
      </c>
      <c r="H738" s="74" t="s">
        <v>1104</v>
      </c>
      <c r="I738" s="74">
        <v>5</v>
      </c>
      <c r="J738" s="75">
        <v>43</v>
      </c>
      <c r="K738" s="74" t="s">
        <v>1988</v>
      </c>
      <c r="L738" s="75" t="s">
        <v>815</v>
      </c>
      <c r="M738" s="75" t="s">
        <v>1989</v>
      </c>
      <c r="N738" s="74" t="s">
        <v>1490</v>
      </c>
      <c r="O738" s="74" t="s">
        <v>789</v>
      </c>
      <c r="P738" s="74" t="s">
        <v>721</v>
      </c>
      <c r="Q738" s="74" t="s">
        <v>1969</v>
      </c>
      <c r="R738" s="74" t="s">
        <v>1970</v>
      </c>
      <c r="S738" s="77" t="s">
        <v>1971</v>
      </c>
    </row>
    <row r="739" spans="1:19" ht="57.6">
      <c r="A739" s="75" t="s">
        <v>1964</v>
      </c>
      <c r="B739" s="74" t="s">
        <v>527</v>
      </c>
      <c r="C739" s="74" t="s">
        <v>1953</v>
      </c>
      <c r="D739" s="74" t="s">
        <v>1954</v>
      </c>
      <c r="E739" s="74" t="s">
        <v>1965</v>
      </c>
      <c r="F739" s="74" t="s">
        <v>1966</v>
      </c>
      <c r="G739" s="74" t="s">
        <v>744</v>
      </c>
      <c r="H739" s="74" t="s">
        <v>1104</v>
      </c>
      <c r="I739" s="74">
        <v>5</v>
      </c>
      <c r="J739" s="75">
        <v>19</v>
      </c>
      <c r="K739" s="74" t="s">
        <v>1990</v>
      </c>
      <c r="L739" s="75" t="s">
        <v>818</v>
      </c>
      <c r="M739" s="75" t="s">
        <v>1991</v>
      </c>
      <c r="N739" s="74" t="s">
        <v>1490</v>
      </c>
      <c r="O739" s="74" t="s">
        <v>789</v>
      </c>
      <c r="P739" s="74" t="s">
        <v>721</v>
      </c>
      <c r="Q739" s="74" t="s">
        <v>1969</v>
      </c>
      <c r="R739" s="74" t="s">
        <v>1970</v>
      </c>
      <c r="S739" s="77" t="s">
        <v>1971</v>
      </c>
    </row>
    <row r="740" spans="1:19" ht="57.6">
      <c r="A740" s="75" t="s">
        <v>1964</v>
      </c>
      <c r="B740" s="74" t="s">
        <v>527</v>
      </c>
      <c r="C740" s="74" t="s">
        <v>1953</v>
      </c>
      <c r="D740" s="74" t="s">
        <v>1954</v>
      </c>
      <c r="E740" s="74" t="s">
        <v>1965</v>
      </c>
      <c r="F740" s="74" t="s">
        <v>1966</v>
      </c>
      <c r="G740" s="74" t="s">
        <v>744</v>
      </c>
      <c r="H740" s="74" t="s">
        <v>1104</v>
      </c>
      <c r="I740" s="74">
        <v>5</v>
      </c>
      <c r="J740" s="75">
        <v>23</v>
      </c>
      <c r="K740" s="74" t="s">
        <v>1992</v>
      </c>
      <c r="L740" s="75" t="s">
        <v>821</v>
      </c>
      <c r="M740" s="75" t="s">
        <v>1993</v>
      </c>
      <c r="N740" s="74" t="s">
        <v>1490</v>
      </c>
      <c r="O740" s="74" t="s">
        <v>789</v>
      </c>
      <c r="P740" s="74" t="s">
        <v>721</v>
      </c>
      <c r="Q740" s="74" t="s">
        <v>1969</v>
      </c>
      <c r="R740" s="74" t="s">
        <v>1970</v>
      </c>
      <c r="S740" s="77" t="s">
        <v>1971</v>
      </c>
    </row>
    <row r="741" spans="1:19" ht="57.6">
      <c r="A741" s="75" t="s">
        <v>1964</v>
      </c>
      <c r="B741" s="74" t="s">
        <v>527</v>
      </c>
      <c r="C741" s="74" t="s">
        <v>1953</v>
      </c>
      <c r="D741" s="74" t="s">
        <v>1954</v>
      </c>
      <c r="E741" s="74" t="s">
        <v>1965</v>
      </c>
      <c r="F741" s="74" t="s">
        <v>1966</v>
      </c>
      <c r="G741" s="74" t="s">
        <v>744</v>
      </c>
      <c r="H741" s="74" t="s">
        <v>1104</v>
      </c>
      <c r="I741" s="74">
        <v>5</v>
      </c>
      <c r="J741" s="75">
        <v>32</v>
      </c>
      <c r="K741" s="74" t="s">
        <v>1994</v>
      </c>
      <c r="L741" s="75" t="s">
        <v>824</v>
      </c>
      <c r="M741" s="75" t="s">
        <v>1995</v>
      </c>
      <c r="N741" s="74" t="s">
        <v>1490</v>
      </c>
      <c r="O741" s="74" t="s">
        <v>789</v>
      </c>
      <c r="P741" s="74" t="s">
        <v>721</v>
      </c>
      <c r="Q741" s="74" t="s">
        <v>1969</v>
      </c>
      <c r="R741" s="74" t="s">
        <v>1970</v>
      </c>
      <c r="S741" s="77" t="s">
        <v>1971</v>
      </c>
    </row>
    <row r="742" spans="1:19" ht="57.6">
      <c r="A742" s="75" t="s">
        <v>1964</v>
      </c>
      <c r="B742" s="74" t="s">
        <v>527</v>
      </c>
      <c r="C742" s="74" t="s">
        <v>1953</v>
      </c>
      <c r="D742" s="74" t="s">
        <v>1954</v>
      </c>
      <c r="E742" s="74" t="s">
        <v>1965</v>
      </c>
      <c r="F742" s="74" t="s">
        <v>1966</v>
      </c>
      <c r="G742" s="74" t="s">
        <v>744</v>
      </c>
      <c r="H742" s="74" t="s">
        <v>1104</v>
      </c>
      <c r="I742" s="74">
        <v>5</v>
      </c>
      <c r="J742" s="75">
        <v>31</v>
      </c>
      <c r="K742" s="74" t="s">
        <v>1996</v>
      </c>
      <c r="L742" s="75" t="s">
        <v>827</v>
      </c>
      <c r="M742" s="75" t="s">
        <v>1997</v>
      </c>
      <c r="N742" s="74" t="s">
        <v>1490</v>
      </c>
      <c r="O742" s="74" t="s">
        <v>789</v>
      </c>
      <c r="P742" s="74" t="s">
        <v>721</v>
      </c>
      <c r="Q742" s="74" t="s">
        <v>1969</v>
      </c>
      <c r="R742" s="74" t="s">
        <v>1970</v>
      </c>
      <c r="S742" s="77" t="s">
        <v>1971</v>
      </c>
    </row>
    <row r="743" spans="1:19" ht="57.6">
      <c r="A743" s="75" t="s">
        <v>1964</v>
      </c>
      <c r="B743" s="74" t="s">
        <v>527</v>
      </c>
      <c r="C743" s="74" t="s">
        <v>1953</v>
      </c>
      <c r="D743" s="74" t="s">
        <v>1954</v>
      </c>
      <c r="E743" s="74" t="s">
        <v>1965</v>
      </c>
      <c r="F743" s="74" t="s">
        <v>1966</v>
      </c>
      <c r="G743" s="74" t="s">
        <v>744</v>
      </c>
      <c r="H743" s="74" t="s">
        <v>1104</v>
      </c>
      <c r="I743" s="74">
        <v>5</v>
      </c>
      <c r="J743" s="75">
        <v>24</v>
      </c>
      <c r="K743" s="74" t="s">
        <v>1129</v>
      </c>
      <c r="L743" s="75" t="s">
        <v>1130</v>
      </c>
      <c r="M743" s="75" t="s">
        <v>1131</v>
      </c>
      <c r="N743" s="74" t="s">
        <v>1490</v>
      </c>
      <c r="O743" s="74" t="s">
        <v>789</v>
      </c>
      <c r="P743" s="74" t="s">
        <v>721</v>
      </c>
      <c r="Q743" s="74" t="s">
        <v>1969</v>
      </c>
      <c r="R743" s="74" t="s">
        <v>1970</v>
      </c>
      <c r="S743" s="77" t="s">
        <v>1971</v>
      </c>
    </row>
    <row r="744" spans="1:19" ht="57.6">
      <c r="A744" s="75" t="s">
        <v>1964</v>
      </c>
      <c r="B744" s="74" t="s">
        <v>527</v>
      </c>
      <c r="C744" s="74" t="s">
        <v>1953</v>
      </c>
      <c r="D744" s="74" t="s">
        <v>1954</v>
      </c>
      <c r="E744" s="74" t="s">
        <v>1965</v>
      </c>
      <c r="F744" s="74" t="s">
        <v>1966</v>
      </c>
      <c r="G744" s="74" t="s">
        <v>744</v>
      </c>
      <c r="H744" s="74" t="s">
        <v>1104</v>
      </c>
      <c r="I744" s="74">
        <v>5</v>
      </c>
      <c r="J744" s="75">
        <v>7</v>
      </c>
      <c r="K744" s="74" t="s">
        <v>1173</v>
      </c>
      <c r="L744" s="75" t="s">
        <v>999</v>
      </c>
      <c r="M744" s="75" t="s">
        <v>1174</v>
      </c>
      <c r="N744" s="74" t="s">
        <v>1490</v>
      </c>
      <c r="O744" s="74" t="s">
        <v>789</v>
      </c>
      <c r="P744" s="74" t="s">
        <v>721</v>
      </c>
      <c r="Q744" s="74" t="s">
        <v>1969</v>
      </c>
      <c r="R744" s="74" t="s">
        <v>1970</v>
      </c>
      <c r="S744" s="77" t="s">
        <v>1971</v>
      </c>
    </row>
    <row r="745" spans="1:19" ht="28.9">
      <c r="A745" s="75" t="s">
        <v>1998</v>
      </c>
      <c r="B745" s="74" t="s">
        <v>527</v>
      </c>
      <c r="C745" s="74" t="s">
        <v>1999</v>
      </c>
      <c r="D745" s="74" t="s">
        <v>2000</v>
      </c>
      <c r="E745" s="74" t="s">
        <v>2001</v>
      </c>
      <c r="F745" s="74" t="s">
        <v>2002</v>
      </c>
      <c r="G745" s="74" t="s">
        <v>744</v>
      </c>
      <c r="H745" s="74" t="s">
        <v>1065</v>
      </c>
      <c r="I745" s="74">
        <v>5</v>
      </c>
      <c r="J745" s="75">
        <v>3</v>
      </c>
      <c r="K745" s="74" t="s">
        <v>1176</v>
      </c>
      <c r="L745" s="75" t="s">
        <v>787</v>
      </c>
      <c r="M745" s="75" t="s">
        <v>1177</v>
      </c>
      <c r="N745" s="74" t="s">
        <v>763</v>
      </c>
      <c r="O745" s="74" t="s">
        <v>789</v>
      </c>
      <c r="P745" s="74" t="s">
        <v>721</v>
      </c>
      <c r="Q745" s="74" t="s">
        <v>722</v>
      </c>
      <c r="R745" s="74" t="s">
        <v>722</v>
      </c>
      <c r="S745" s="77" t="s">
        <v>2003</v>
      </c>
    </row>
    <row r="746" spans="1:19" ht="28.9">
      <c r="A746" s="75" t="s">
        <v>1998</v>
      </c>
      <c r="B746" s="74" t="s">
        <v>527</v>
      </c>
      <c r="C746" s="74" t="s">
        <v>1999</v>
      </c>
      <c r="D746" s="74" t="s">
        <v>2000</v>
      </c>
      <c r="E746" s="74" t="s">
        <v>2001</v>
      </c>
      <c r="F746" s="74" t="s">
        <v>2002</v>
      </c>
      <c r="G746" s="74" t="s">
        <v>744</v>
      </c>
      <c r="H746" s="74" t="s">
        <v>1065</v>
      </c>
      <c r="I746" s="74">
        <v>5</v>
      </c>
      <c r="J746" s="75">
        <v>2</v>
      </c>
      <c r="K746" s="74" t="s">
        <v>1178</v>
      </c>
      <c r="L746" s="75" t="s">
        <v>1179</v>
      </c>
      <c r="M746" s="75" t="s">
        <v>1180</v>
      </c>
      <c r="N746" s="74" t="s">
        <v>763</v>
      </c>
      <c r="O746" s="74" t="s">
        <v>789</v>
      </c>
      <c r="P746" s="74" t="s">
        <v>721</v>
      </c>
      <c r="Q746" s="74" t="s">
        <v>722</v>
      </c>
      <c r="R746" s="74" t="s">
        <v>722</v>
      </c>
      <c r="S746" s="77" t="s">
        <v>2003</v>
      </c>
    </row>
    <row r="747" spans="1:19" ht="28.9">
      <c r="A747" s="75" t="s">
        <v>1998</v>
      </c>
      <c r="B747" s="74" t="s">
        <v>527</v>
      </c>
      <c r="C747" s="74" t="s">
        <v>1999</v>
      </c>
      <c r="D747" s="74" t="s">
        <v>2000</v>
      </c>
      <c r="E747" s="74" t="s">
        <v>2001</v>
      </c>
      <c r="F747" s="74" t="s">
        <v>2002</v>
      </c>
      <c r="G747" s="74" t="s">
        <v>744</v>
      </c>
      <c r="H747" s="74" t="s">
        <v>1065</v>
      </c>
      <c r="I747" s="74">
        <v>5</v>
      </c>
      <c r="J747" s="75">
        <v>7</v>
      </c>
      <c r="K747" s="74" t="s">
        <v>1173</v>
      </c>
      <c r="L747" s="75" t="s">
        <v>999</v>
      </c>
      <c r="M747" s="75" t="s">
        <v>1174</v>
      </c>
      <c r="N747" s="74" t="s">
        <v>763</v>
      </c>
      <c r="O747" s="74" t="s">
        <v>789</v>
      </c>
      <c r="P747" s="74" t="s">
        <v>721</v>
      </c>
      <c r="Q747" s="74" t="s">
        <v>722</v>
      </c>
      <c r="R747" s="74" t="s">
        <v>722</v>
      </c>
      <c r="S747" s="77" t="s">
        <v>2003</v>
      </c>
    </row>
    <row r="748" spans="1:19" ht="57.6">
      <c r="A748" s="75" t="s">
        <v>2004</v>
      </c>
      <c r="B748" s="74" t="s">
        <v>527</v>
      </c>
      <c r="C748" s="74" t="s">
        <v>1999</v>
      </c>
      <c r="D748" s="74" t="s">
        <v>2000</v>
      </c>
      <c r="E748" s="74" t="s">
        <v>2005</v>
      </c>
      <c r="F748" s="74" t="s">
        <v>2006</v>
      </c>
      <c r="G748" s="74" t="s">
        <v>744</v>
      </c>
      <c r="H748" s="74" t="s">
        <v>1065</v>
      </c>
      <c r="I748" s="74">
        <v>5</v>
      </c>
      <c r="J748" s="75">
        <v>6</v>
      </c>
      <c r="K748" s="74" t="s">
        <v>2007</v>
      </c>
      <c r="L748" s="75" t="s">
        <v>787</v>
      </c>
      <c r="M748" s="75" t="s">
        <v>2008</v>
      </c>
      <c r="N748" s="74" t="s">
        <v>763</v>
      </c>
      <c r="O748" s="74" t="s">
        <v>789</v>
      </c>
      <c r="P748" s="74" t="s">
        <v>721</v>
      </c>
      <c r="Q748" s="74" t="s">
        <v>722</v>
      </c>
      <c r="R748" s="74" t="s">
        <v>722</v>
      </c>
      <c r="S748" s="77" t="s">
        <v>2009</v>
      </c>
    </row>
    <row r="749" spans="1:19" ht="57.6">
      <c r="A749" s="75" t="s">
        <v>2004</v>
      </c>
      <c r="B749" s="74" t="s">
        <v>527</v>
      </c>
      <c r="C749" s="74" t="s">
        <v>1999</v>
      </c>
      <c r="D749" s="74" t="s">
        <v>2000</v>
      </c>
      <c r="E749" s="74" t="s">
        <v>2005</v>
      </c>
      <c r="F749" s="74" t="s">
        <v>2006</v>
      </c>
      <c r="G749" s="74" t="s">
        <v>744</v>
      </c>
      <c r="H749" s="74" t="s">
        <v>1065</v>
      </c>
      <c r="I749" s="74">
        <v>5</v>
      </c>
      <c r="J749" s="75">
        <v>12</v>
      </c>
      <c r="K749" s="74" t="s">
        <v>2010</v>
      </c>
      <c r="L749" s="75" t="s">
        <v>791</v>
      </c>
      <c r="M749" s="75" t="s">
        <v>2011</v>
      </c>
      <c r="N749" s="74" t="s">
        <v>763</v>
      </c>
      <c r="O749" s="74" t="s">
        <v>789</v>
      </c>
      <c r="P749" s="74" t="s">
        <v>721</v>
      </c>
      <c r="Q749" s="74" t="s">
        <v>722</v>
      </c>
      <c r="R749" s="74" t="s">
        <v>722</v>
      </c>
      <c r="S749" s="77" t="s">
        <v>2009</v>
      </c>
    </row>
    <row r="750" spans="1:19" ht="57.6">
      <c r="A750" s="75" t="s">
        <v>2004</v>
      </c>
      <c r="B750" s="74" t="s">
        <v>527</v>
      </c>
      <c r="C750" s="74" t="s">
        <v>1999</v>
      </c>
      <c r="D750" s="74" t="s">
        <v>2000</v>
      </c>
      <c r="E750" s="74" t="s">
        <v>2005</v>
      </c>
      <c r="F750" s="74" t="s">
        <v>2006</v>
      </c>
      <c r="G750" s="74" t="s">
        <v>744</v>
      </c>
      <c r="H750" s="74" t="s">
        <v>1065</v>
      </c>
      <c r="I750" s="74">
        <v>5</v>
      </c>
      <c r="J750" s="75">
        <v>28</v>
      </c>
      <c r="K750" s="74" t="s">
        <v>2012</v>
      </c>
      <c r="L750" s="75" t="s">
        <v>794</v>
      </c>
      <c r="M750" s="75" t="s">
        <v>2013</v>
      </c>
      <c r="N750" s="74" t="s">
        <v>763</v>
      </c>
      <c r="O750" s="74" t="s">
        <v>789</v>
      </c>
      <c r="P750" s="74" t="s">
        <v>721</v>
      </c>
      <c r="Q750" s="74" t="s">
        <v>722</v>
      </c>
      <c r="R750" s="74" t="s">
        <v>722</v>
      </c>
      <c r="S750" s="77" t="s">
        <v>2009</v>
      </c>
    </row>
    <row r="751" spans="1:19" ht="57.6">
      <c r="A751" s="75" t="s">
        <v>2004</v>
      </c>
      <c r="B751" s="74" t="s">
        <v>527</v>
      </c>
      <c r="C751" s="74" t="s">
        <v>1999</v>
      </c>
      <c r="D751" s="74" t="s">
        <v>2000</v>
      </c>
      <c r="E751" s="74" t="s">
        <v>2005</v>
      </c>
      <c r="F751" s="74" t="s">
        <v>2006</v>
      </c>
      <c r="G751" s="74" t="s">
        <v>744</v>
      </c>
      <c r="H751" s="74" t="s">
        <v>1065</v>
      </c>
      <c r="I751" s="74">
        <v>5</v>
      </c>
      <c r="J751" s="75">
        <v>6</v>
      </c>
      <c r="K751" s="74" t="s">
        <v>2014</v>
      </c>
      <c r="L751" s="75" t="s">
        <v>797</v>
      </c>
      <c r="M751" s="75" t="s">
        <v>2015</v>
      </c>
      <c r="N751" s="74" t="s">
        <v>763</v>
      </c>
      <c r="O751" s="74" t="s">
        <v>789</v>
      </c>
      <c r="P751" s="74" t="s">
        <v>721</v>
      </c>
      <c r="Q751" s="74" t="s">
        <v>722</v>
      </c>
      <c r="R751" s="74" t="s">
        <v>722</v>
      </c>
      <c r="S751" s="77" t="s">
        <v>2009</v>
      </c>
    </row>
    <row r="752" spans="1:19" ht="57.6">
      <c r="A752" s="75" t="s">
        <v>2004</v>
      </c>
      <c r="B752" s="74" t="s">
        <v>527</v>
      </c>
      <c r="C752" s="74" t="s">
        <v>1999</v>
      </c>
      <c r="D752" s="74" t="s">
        <v>2000</v>
      </c>
      <c r="E752" s="74" t="s">
        <v>2005</v>
      </c>
      <c r="F752" s="74" t="s">
        <v>2006</v>
      </c>
      <c r="G752" s="74" t="s">
        <v>744</v>
      </c>
      <c r="H752" s="74" t="s">
        <v>1065</v>
      </c>
      <c r="I752" s="74">
        <v>5</v>
      </c>
      <c r="J752" s="75">
        <v>8</v>
      </c>
      <c r="K752" s="74" t="s">
        <v>2016</v>
      </c>
      <c r="L752" s="75" t="s">
        <v>800</v>
      </c>
      <c r="M752" s="75" t="s">
        <v>2017</v>
      </c>
      <c r="N752" s="74" t="s">
        <v>763</v>
      </c>
      <c r="O752" s="74" t="s">
        <v>789</v>
      </c>
      <c r="P752" s="74" t="s">
        <v>721</v>
      </c>
      <c r="Q752" s="74" t="s">
        <v>722</v>
      </c>
      <c r="R752" s="74" t="s">
        <v>722</v>
      </c>
      <c r="S752" s="77" t="s">
        <v>2009</v>
      </c>
    </row>
    <row r="753" spans="1:19" ht="57.6">
      <c r="A753" s="75" t="s">
        <v>2004</v>
      </c>
      <c r="B753" s="74" t="s">
        <v>527</v>
      </c>
      <c r="C753" s="74" t="s">
        <v>1999</v>
      </c>
      <c r="D753" s="74" t="s">
        <v>2000</v>
      </c>
      <c r="E753" s="74" t="s">
        <v>2005</v>
      </c>
      <c r="F753" s="74" t="s">
        <v>2006</v>
      </c>
      <c r="G753" s="74" t="s">
        <v>744</v>
      </c>
      <c r="H753" s="74" t="s">
        <v>1065</v>
      </c>
      <c r="I753" s="74">
        <v>5</v>
      </c>
      <c r="J753" s="75">
        <v>24</v>
      </c>
      <c r="K753" s="74" t="s">
        <v>1129</v>
      </c>
      <c r="L753" s="75" t="s">
        <v>1130</v>
      </c>
      <c r="M753" s="75" t="s">
        <v>1131</v>
      </c>
      <c r="N753" s="74" t="s">
        <v>763</v>
      </c>
      <c r="O753" s="74" t="s">
        <v>789</v>
      </c>
      <c r="P753" s="74" t="s">
        <v>721</v>
      </c>
      <c r="Q753" s="74" t="s">
        <v>722</v>
      </c>
      <c r="R753" s="74" t="s">
        <v>722</v>
      </c>
      <c r="S753" s="77" t="s">
        <v>2009</v>
      </c>
    </row>
    <row r="754" spans="1:19" ht="57.6">
      <c r="A754" s="75" t="s">
        <v>2004</v>
      </c>
      <c r="B754" s="74" t="s">
        <v>527</v>
      </c>
      <c r="C754" s="74" t="s">
        <v>1999</v>
      </c>
      <c r="D754" s="74" t="s">
        <v>2000</v>
      </c>
      <c r="E754" s="74" t="s">
        <v>2005</v>
      </c>
      <c r="F754" s="74" t="s">
        <v>2006</v>
      </c>
      <c r="G754" s="74" t="s">
        <v>744</v>
      </c>
      <c r="H754" s="74" t="s">
        <v>1065</v>
      </c>
      <c r="I754" s="74">
        <v>5</v>
      </c>
      <c r="J754" s="75">
        <v>7</v>
      </c>
      <c r="K754" s="74" t="s">
        <v>1173</v>
      </c>
      <c r="L754" s="75" t="s">
        <v>999</v>
      </c>
      <c r="M754" s="75" t="s">
        <v>1174</v>
      </c>
      <c r="N754" s="74" t="s">
        <v>763</v>
      </c>
      <c r="O754" s="74" t="s">
        <v>789</v>
      </c>
      <c r="P754" s="74" t="s">
        <v>721</v>
      </c>
      <c r="Q754" s="74" t="s">
        <v>722</v>
      </c>
      <c r="R754" s="74" t="s">
        <v>722</v>
      </c>
      <c r="S754" s="77" t="s">
        <v>2009</v>
      </c>
    </row>
    <row r="755" spans="1:19" ht="43.15">
      <c r="A755" s="75" t="s">
        <v>2018</v>
      </c>
      <c r="B755" s="74" t="s">
        <v>527</v>
      </c>
      <c r="C755" s="74" t="s">
        <v>1999</v>
      </c>
      <c r="D755" s="74" t="s">
        <v>2000</v>
      </c>
      <c r="E755" s="74" t="s">
        <v>2019</v>
      </c>
      <c r="F755" s="74" t="s">
        <v>2020</v>
      </c>
      <c r="G755" s="74" t="s">
        <v>744</v>
      </c>
      <c r="H755" s="74" t="s">
        <v>1065</v>
      </c>
      <c r="I755" s="74">
        <v>5</v>
      </c>
      <c r="J755" s="75">
        <v>55</v>
      </c>
      <c r="K755" s="74" t="s">
        <v>2021</v>
      </c>
      <c r="L755" s="75" t="s">
        <v>787</v>
      </c>
      <c r="M755" s="75" t="s">
        <v>2022</v>
      </c>
      <c r="N755" s="74" t="s">
        <v>763</v>
      </c>
      <c r="O755" s="74" t="s">
        <v>789</v>
      </c>
      <c r="P755" s="74" t="s">
        <v>721</v>
      </c>
      <c r="Q755" s="74" t="s">
        <v>722</v>
      </c>
      <c r="R755" s="74" t="s">
        <v>722</v>
      </c>
      <c r="S755" s="77" t="s">
        <v>2023</v>
      </c>
    </row>
    <row r="756" spans="1:19" ht="43.15">
      <c r="A756" s="75" t="s">
        <v>2018</v>
      </c>
      <c r="B756" s="74" t="s">
        <v>527</v>
      </c>
      <c r="C756" s="74" t="s">
        <v>1999</v>
      </c>
      <c r="D756" s="74" t="s">
        <v>2000</v>
      </c>
      <c r="E756" s="74" t="s">
        <v>2019</v>
      </c>
      <c r="F756" s="74" t="s">
        <v>2020</v>
      </c>
      <c r="G756" s="74" t="s">
        <v>744</v>
      </c>
      <c r="H756" s="74" t="s">
        <v>1065</v>
      </c>
      <c r="I756" s="74">
        <v>5</v>
      </c>
      <c r="J756" s="75">
        <v>48</v>
      </c>
      <c r="K756" s="74" t="s">
        <v>2024</v>
      </c>
      <c r="L756" s="75" t="s">
        <v>791</v>
      </c>
      <c r="M756" s="75" t="s">
        <v>2025</v>
      </c>
      <c r="N756" s="74" t="s">
        <v>763</v>
      </c>
      <c r="O756" s="74" t="s">
        <v>789</v>
      </c>
      <c r="P756" s="74" t="s">
        <v>721</v>
      </c>
      <c r="Q756" s="74" t="s">
        <v>722</v>
      </c>
      <c r="R756" s="74" t="s">
        <v>722</v>
      </c>
      <c r="S756" s="77" t="s">
        <v>2023</v>
      </c>
    </row>
    <row r="757" spans="1:19" ht="43.15">
      <c r="A757" s="75" t="s">
        <v>2018</v>
      </c>
      <c r="B757" s="74" t="s">
        <v>527</v>
      </c>
      <c r="C757" s="74" t="s">
        <v>1999</v>
      </c>
      <c r="D757" s="74" t="s">
        <v>2000</v>
      </c>
      <c r="E757" s="74" t="s">
        <v>2019</v>
      </c>
      <c r="F757" s="74" t="s">
        <v>2020</v>
      </c>
      <c r="G757" s="74" t="s">
        <v>744</v>
      </c>
      <c r="H757" s="74" t="s">
        <v>1065</v>
      </c>
      <c r="I757" s="74">
        <v>5</v>
      </c>
      <c r="J757" s="75">
        <v>45</v>
      </c>
      <c r="K757" s="74" t="s">
        <v>2026</v>
      </c>
      <c r="L757" s="75" t="s">
        <v>794</v>
      </c>
      <c r="M757" s="75" t="s">
        <v>2027</v>
      </c>
      <c r="N757" s="74" t="s">
        <v>763</v>
      </c>
      <c r="O757" s="74" t="s">
        <v>789</v>
      </c>
      <c r="P757" s="74" t="s">
        <v>721</v>
      </c>
      <c r="Q757" s="74" t="s">
        <v>722</v>
      </c>
      <c r="R757" s="74" t="s">
        <v>722</v>
      </c>
      <c r="S757" s="77" t="s">
        <v>2023</v>
      </c>
    </row>
    <row r="758" spans="1:19" ht="43.15">
      <c r="A758" s="75" t="s">
        <v>2018</v>
      </c>
      <c r="B758" s="74" t="s">
        <v>527</v>
      </c>
      <c r="C758" s="74" t="s">
        <v>1999</v>
      </c>
      <c r="D758" s="74" t="s">
        <v>2000</v>
      </c>
      <c r="E758" s="74" t="s">
        <v>2019</v>
      </c>
      <c r="F758" s="74" t="s">
        <v>2020</v>
      </c>
      <c r="G758" s="74" t="s">
        <v>744</v>
      </c>
      <c r="H758" s="74" t="s">
        <v>1065</v>
      </c>
      <c r="I758" s="74">
        <v>5</v>
      </c>
      <c r="J758" s="75">
        <v>39</v>
      </c>
      <c r="K758" s="74" t="s">
        <v>2028</v>
      </c>
      <c r="L758" s="75" t="s">
        <v>797</v>
      </c>
      <c r="M758" s="75" t="s">
        <v>2029</v>
      </c>
      <c r="N758" s="74" t="s">
        <v>763</v>
      </c>
      <c r="O758" s="74" t="s">
        <v>789</v>
      </c>
      <c r="P758" s="74" t="s">
        <v>721</v>
      </c>
      <c r="Q758" s="74" t="s">
        <v>722</v>
      </c>
      <c r="R758" s="74" t="s">
        <v>722</v>
      </c>
      <c r="S758" s="77" t="s">
        <v>2023</v>
      </c>
    </row>
    <row r="759" spans="1:19" ht="43.15">
      <c r="A759" s="75" t="s">
        <v>2018</v>
      </c>
      <c r="B759" s="74" t="s">
        <v>527</v>
      </c>
      <c r="C759" s="74" t="s">
        <v>1999</v>
      </c>
      <c r="D759" s="74" t="s">
        <v>2000</v>
      </c>
      <c r="E759" s="74" t="s">
        <v>2019</v>
      </c>
      <c r="F759" s="74" t="s">
        <v>2020</v>
      </c>
      <c r="G759" s="74" t="s">
        <v>744</v>
      </c>
      <c r="H759" s="74" t="s">
        <v>1065</v>
      </c>
      <c r="I759" s="74">
        <v>5</v>
      </c>
      <c r="J759" s="75">
        <v>14</v>
      </c>
      <c r="K759" s="74" t="s">
        <v>2030</v>
      </c>
      <c r="L759" s="75" t="s">
        <v>800</v>
      </c>
      <c r="M759" s="75" t="s">
        <v>2031</v>
      </c>
      <c r="N759" s="74" t="s">
        <v>763</v>
      </c>
      <c r="O759" s="74" t="s">
        <v>789</v>
      </c>
      <c r="P759" s="74" t="s">
        <v>721</v>
      </c>
      <c r="Q759" s="74" t="s">
        <v>722</v>
      </c>
      <c r="R759" s="74" t="s">
        <v>722</v>
      </c>
      <c r="S759" s="77" t="s">
        <v>2023</v>
      </c>
    </row>
    <row r="760" spans="1:19" ht="43.15">
      <c r="A760" s="75" t="s">
        <v>2018</v>
      </c>
      <c r="B760" s="74" t="s">
        <v>527</v>
      </c>
      <c r="C760" s="74" t="s">
        <v>1999</v>
      </c>
      <c r="D760" s="74" t="s">
        <v>2000</v>
      </c>
      <c r="E760" s="74" t="s">
        <v>2019</v>
      </c>
      <c r="F760" s="74" t="s">
        <v>2020</v>
      </c>
      <c r="G760" s="74" t="s">
        <v>744</v>
      </c>
      <c r="H760" s="74" t="s">
        <v>1065</v>
      </c>
      <c r="I760" s="74">
        <v>5</v>
      </c>
      <c r="J760" s="75">
        <v>24</v>
      </c>
      <c r="K760" s="74" t="s">
        <v>1129</v>
      </c>
      <c r="L760" s="75" t="s">
        <v>1130</v>
      </c>
      <c r="M760" s="75" t="s">
        <v>1131</v>
      </c>
      <c r="N760" s="74" t="s">
        <v>763</v>
      </c>
      <c r="O760" s="74" t="s">
        <v>789</v>
      </c>
      <c r="P760" s="74" t="s">
        <v>721</v>
      </c>
      <c r="Q760" s="74" t="s">
        <v>722</v>
      </c>
      <c r="R760" s="74" t="s">
        <v>722</v>
      </c>
      <c r="S760" s="77" t="s">
        <v>2023</v>
      </c>
    </row>
    <row r="761" spans="1:19" ht="43.15">
      <c r="A761" s="75" t="s">
        <v>2018</v>
      </c>
      <c r="B761" s="74" t="s">
        <v>527</v>
      </c>
      <c r="C761" s="74" t="s">
        <v>1999</v>
      </c>
      <c r="D761" s="74" t="s">
        <v>2000</v>
      </c>
      <c r="E761" s="74" t="s">
        <v>2019</v>
      </c>
      <c r="F761" s="74" t="s">
        <v>2020</v>
      </c>
      <c r="G761" s="74" t="s">
        <v>744</v>
      </c>
      <c r="H761" s="74" t="s">
        <v>1065</v>
      </c>
      <c r="I761" s="74">
        <v>5</v>
      </c>
      <c r="J761" s="75">
        <v>7</v>
      </c>
      <c r="K761" s="74" t="s">
        <v>1173</v>
      </c>
      <c r="L761" s="75" t="s">
        <v>999</v>
      </c>
      <c r="M761" s="75" t="s">
        <v>1174</v>
      </c>
      <c r="N761" s="74" t="s">
        <v>763</v>
      </c>
      <c r="O761" s="74" t="s">
        <v>789</v>
      </c>
      <c r="P761" s="74" t="s">
        <v>721</v>
      </c>
      <c r="Q761" s="74" t="s">
        <v>722</v>
      </c>
      <c r="R761" s="74" t="s">
        <v>722</v>
      </c>
      <c r="S761" s="77" t="s">
        <v>2023</v>
      </c>
    </row>
    <row r="762" spans="1:19" ht="43.15">
      <c r="A762" s="75" t="s">
        <v>2032</v>
      </c>
      <c r="B762" s="74" t="s">
        <v>527</v>
      </c>
      <c r="C762" s="74" t="s">
        <v>1999</v>
      </c>
      <c r="D762" s="74" t="s">
        <v>2000</v>
      </c>
      <c r="E762" s="74" t="s">
        <v>2033</v>
      </c>
      <c r="F762" s="74" t="s">
        <v>2034</v>
      </c>
      <c r="G762" s="74" t="s">
        <v>744</v>
      </c>
      <c r="H762" s="74" t="s">
        <v>1104</v>
      </c>
      <c r="I762" s="74">
        <v>5</v>
      </c>
      <c r="J762" s="75">
        <v>15</v>
      </c>
      <c r="K762" s="74" t="s">
        <v>2035</v>
      </c>
      <c r="L762" s="75" t="s">
        <v>787</v>
      </c>
      <c r="M762" s="75" t="s">
        <v>2036</v>
      </c>
      <c r="N762" s="74" t="s">
        <v>763</v>
      </c>
      <c r="O762" s="74" t="s">
        <v>789</v>
      </c>
      <c r="P762" s="74" t="s">
        <v>721</v>
      </c>
      <c r="Q762" s="74" t="s">
        <v>722</v>
      </c>
      <c r="R762" s="74" t="s">
        <v>722</v>
      </c>
      <c r="S762" s="77" t="s">
        <v>975</v>
      </c>
    </row>
    <row r="763" spans="1:19" ht="43.15">
      <c r="A763" s="75" t="s">
        <v>2032</v>
      </c>
      <c r="B763" s="74" t="s">
        <v>527</v>
      </c>
      <c r="C763" s="74" t="s">
        <v>1999</v>
      </c>
      <c r="D763" s="74" t="s">
        <v>2000</v>
      </c>
      <c r="E763" s="74" t="s">
        <v>2033</v>
      </c>
      <c r="F763" s="74" t="s">
        <v>2034</v>
      </c>
      <c r="G763" s="74" t="s">
        <v>744</v>
      </c>
      <c r="H763" s="74" t="s">
        <v>1104</v>
      </c>
      <c r="I763" s="74">
        <v>5</v>
      </c>
      <c r="J763" s="75">
        <v>37</v>
      </c>
      <c r="K763" s="74" t="s">
        <v>2037</v>
      </c>
      <c r="L763" s="75" t="s">
        <v>791</v>
      </c>
      <c r="M763" s="75" t="s">
        <v>2038</v>
      </c>
      <c r="N763" s="74" t="s">
        <v>763</v>
      </c>
      <c r="O763" s="74" t="s">
        <v>789</v>
      </c>
      <c r="P763" s="74" t="s">
        <v>721</v>
      </c>
      <c r="Q763" s="74" t="s">
        <v>722</v>
      </c>
      <c r="R763" s="74" t="s">
        <v>722</v>
      </c>
      <c r="S763" s="77" t="s">
        <v>975</v>
      </c>
    </row>
    <row r="764" spans="1:19" ht="43.15">
      <c r="A764" s="75" t="s">
        <v>2032</v>
      </c>
      <c r="B764" s="74" t="s">
        <v>527</v>
      </c>
      <c r="C764" s="74" t="s">
        <v>1999</v>
      </c>
      <c r="D764" s="74" t="s">
        <v>2000</v>
      </c>
      <c r="E764" s="74" t="s">
        <v>2033</v>
      </c>
      <c r="F764" s="74" t="s">
        <v>2034</v>
      </c>
      <c r="G764" s="74" t="s">
        <v>744</v>
      </c>
      <c r="H764" s="74" t="s">
        <v>1104</v>
      </c>
      <c r="I764" s="74">
        <v>5</v>
      </c>
      <c r="J764" s="75">
        <v>23</v>
      </c>
      <c r="K764" s="74" t="s">
        <v>2039</v>
      </c>
      <c r="L764" s="75" t="s">
        <v>794</v>
      </c>
      <c r="M764" s="75" t="s">
        <v>2040</v>
      </c>
      <c r="N764" s="74" t="s">
        <v>763</v>
      </c>
      <c r="O764" s="74" t="s">
        <v>789</v>
      </c>
      <c r="P764" s="74" t="s">
        <v>721</v>
      </c>
      <c r="Q764" s="74" t="s">
        <v>722</v>
      </c>
      <c r="R764" s="74" t="s">
        <v>722</v>
      </c>
      <c r="S764" s="77" t="s">
        <v>975</v>
      </c>
    </row>
    <row r="765" spans="1:19" ht="43.15">
      <c r="A765" s="75" t="s">
        <v>2032</v>
      </c>
      <c r="B765" s="74" t="s">
        <v>527</v>
      </c>
      <c r="C765" s="74" t="s">
        <v>1999</v>
      </c>
      <c r="D765" s="74" t="s">
        <v>2000</v>
      </c>
      <c r="E765" s="74" t="s">
        <v>2033</v>
      </c>
      <c r="F765" s="74" t="s">
        <v>2034</v>
      </c>
      <c r="G765" s="74" t="s">
        <v>744</v>
      </c>
      <c r="H765" s="74" t="s">
        <v>1104</v>
      </c>
      <c r="I765" s="74">
        <v>5</v>
      </c>
      <c r="J765" s="75">
        <v>34</v>
      </c>
      <c r="K765" s="74" t="s">
        <v>2041</v>
      </c>
      <c r="L765" s="75" t="s">
        <v>797</v>
      </c>
      <c r="M765" s="75" t="s">
        <v>2042</v>
      </c>
      <c r="N765" s="74" t="s">
        <v>763</v>
      </c>
      <c r="O765" s="74" t="s">
        <v>789</v>
      </c>
      <c r="P765" s="74" t="s">
        <v>721</v>
      </c>
      <c r="Q765" s="74" t="s">
        <v>722</v>
      </c>
      <c r="R765" s="74" t="s">
        <v>722</v>
      </c>
      <c r="S765" s="77" t="s">
        <v>975</v>
      </c>
    </row>
    <row r="766" spans="1:19" ht="43.15">
      <c r="A766" s="75" t="s">
        <v>2032</v>
      </c>
      <c r="B766" s="74" t="s">
        <v>527</v>
      </c>
      <c r="C766" s="74" t="s">
        <v>1999</v>
      </c>
      <c r="D766" s="74" t="s">
        <v>2000</v>
      </c>
      <c r="E766" s="74" t="s">
        <v>2033</v>
      </c>
      <c r="F766" s="74" t="s">
        <v>2034</v>
      </c>
      <c r="G766" s="74" t="s">
        <v>744</v>
      </c>
      <c r="H766" s="74" t="s">
        <v>1104</v>
      </c>
      <c r="I766" s="74">
        <v>5</v>
      </c>
      <c r="J766" s="75">
        <v>24</v>
      </c>
      <c r="K766" s="74" t="s">
        <v>2043</v>
      </c>
      <c r="L766" s="75" t="s">
        <v>800</v>
      </c>
      <c r="M766" s="75" t="s">
        <v>2044</v>
      </c>
      <c r="N766" s="74" t="s">
        <v>763</v>
      </c>
      <c r="O766" s="74" t="s">
        <v>789</v>
      </c>
      <c r="P766" s="74" t="s">
        <v>721</v>
      </c>
      <c r="Q766" s="74" t="s">
        <v>722</v>
      </c>
      <c r="R766" s="74" t="s">
        <v>722</v>
      </c>
      <c r="S766" s="77" t="s">
        <v>975</v>
      </c>
    </row>
    <row r="767" spans="1:19" ht="43.15">
      <c r="A767" s="75" t="s">
        <v>2032</v>
      </c>
      <c r="B767" s="74" t="s">
        <v>527</v>
      </c>
      <c r="C767" s="74" t="s">
        <v>1999</v>
      </c>
      <c r="D767" s="74" t="s">
        <v>2000</v>
      </c>
      <c r="E767" s="74" t="s">
        <v>2033</v>
      </c>
      <c r="F767" s="74" t="s">
        <v>2034</v>
      </c>
      <c r="G767" s="74" t="s">
        <v>744</v>
      </c>
      <c r="H767" s="74" t="s">
        <v>1104</v>
      </c>
      <c r="I767" s="74">
        <v>5</v>
      </c>
      <c r="J767" s="75">
        <v>30</v>
      </c>
      <c r="K767" s="74" t="s">
        <v>2045</v>
      </c>
      <c r="L767" s="75" t="s">
        <v>803</v>
      </c>
      <c r="M767" s="75" t="s">
        <v>2046</v>
      </c>
      <c r="N767" s="74" t="s">
        <v>763</v>
      </c>
      <c r="O767" s="74" t="s">
        <v>789</v>
      </c>
      <c r="P767" s="74" t="s">
        <v>721</v>
      </c>
      <c r="Q767" s="74" t="s">
        <v>722</v>
      </c>
      <c r="R767" s="74" t="s">
        <v>722</v>
      </c>
      <c r="S767" s="77" t="s">
        <v>975</v>
      </c>
    </row>
    <row r="768" spans="1:19" ht="43.15">
      <c r="A768" s="75" t="s">
        <v>2032</v>
      </c>
      <c r="B768" s="74" t="s">
        <v>527</v>
      </c>
      <c r="C768" s="74" t="s">
        <v>1999</v>
      </c>
      <c r="D768" s="74" t="s">
        <v>2000</v>
      </c>
      <c r="E768" s="74" t="s">
        <v>2033</v>
      </c>
      <c r="F768" s="74" t="s">
        <v>2034</v>
      </c>
      <c r="G768" s="74" t="s">
        <v>744</v>
      </c>
      <c r="H768" s="74" t="s">
        <v>1104</v>
      </c>
      <c r="I768" s="74">
        <v>5</v>
      </c>
      <c r="J768" s="75">
        <v>30</v>
      </c>
      <c r="K768" s="74" t="s">
        <v>2047</v>
      </c>
      <c r="L768" s="75" t="s">
        <v>806</v>
      </c>
      <c r="M768" s="75" t="s">
        <v>2048</v>
      </c>
      <c r="N768" s="74" t="s">
        <v>763</v>
      </c>
      <c r="O768" s="74" t="s">
        <v>789</v>
      </c>
      <c r="P768" s="74" t="s">
        <v>721</v>
      </c>
      <c r="Q768" s="74" t="s">
        <v>722</v>
      </c>
      <c r="R768" s="74" t="s">
        <v>722</v>
      </c>
      <c r="S768" s="77" t="s">
        <v>975</v>
      </c>
    </row>
    <row r="769" spans="1:19" ht="43.15">
      <c r="A769" s="75" t="s">
        <v>2032</v>
      </c>
      <c r="B769" s="74" t="s">
        <v>527</v>
      </c>
      <c r="C769" s="74" t="s">
        <v>1999</v>
      </c>
      <c r="D769" s="74" t="s">
        <v>2000</v>
      </c>
      <c r="E769" s="74" t="s">
        <v>2033</v>
      </c>
      <c r="F769" s="74" t="s">
        <v>2034</v>
      </c>
      <c r="G769" s="74" t="s">
        <v>744</v>
      </c>
      <c r="H769" s="74" t="s">
        <v>1104</v>
      </c>
      <c r="I769" s="74">
        <v>5</v>
      </c>
      <c r="J769" s="75">
        <v>18</v>
      </c>
      <c r="K769" s="74" t="s">
        <v>2049</v>
      </c>
      <c r="L769" s="75" t="s">
        <v>809</v>
      </c>
      <c r="M769" s="75" t="s">
        <v>2050</v>
      </c>
      <c r="N769" s="74" t="s">
        <v>763</v>
      </c>
      <c r="O769" s="74" t="s">
        <v>789</v>
      </c>
      <c r="P769" s="74" t="s">
        <v>721</v>
      </c>
      <c r="Q769" s="74" t="s">
        <v>722</v>
      </c>
      <c r="R769" s="74" t="s">
        <v>722</v>
      </c>
      <c r="S769" s="77" t="s">
        <v>975</v>
      </c>
    </row>
    <row r="770" spans="1:19" ht="43.15">
      <c r="A770" s="75" t="s">
        <v>2032</v>
      </c>
      <c r="B770" s="74" t="s">
        <v>527</v>
      </c>
      <c r="C770" s="74" t="s">
        <v>1999</v>
      </c>
      <c r="D770" s="74" t="s">
        <v>2000</v>
      </c>
      <c r="E770" s="74" t="s">
        <v>2033</v>
      </c>
      <c r="F770" s="74" t="s">
        <v>2034</v>
      </c>
      <c r="G770" s="74" t="s">
        <v>744</v>
      </c>
      <c r="H770" s="74" t="s">
        <v>1104</v>
      </c>
      <c r="I770" s="74">
        <v>5</v>
      </c>
      <c r="J770" s="75">
        <v>48</v>
      </c>
      <c r="K770" s="74" t="s">
        <v>2051</v>
      </c>
      <c r="L770" s="75" t="s">
        <v>812</v>
      </c>
      <c r="M770" s="75" t="s">
        <v>2052</v>
      </c>
      <c r="N770" s="74" t="s">
        <v>763</v>
      </c>
      <c r="O770" s="74" t="s">
        <v>789</v>
      </c>
      <c r="P770" s="74" t="s">
        <v>721</v>
      </c>
      <c r="Q770" s="74" t="s">
        <v>722</v>
      </c>
      <c r="R770" s="74" t="s">
        <v>722</v>
      </c>
      <c r="S770" s="77" t="s">
        <v>975</v>
      </c>
    </row>
    <row r="771" spans="1:19" ht="43.15">
      <c r="A771" s="75" t="s">
        <v>2032</v>
      </c>
      <c r="B771" s="74" t="s">
        <v>527</v>
      </c>
      <c r="C771" s="74" t="s">
        <v>1999</v>
      </c>
      <c r="D771" s="74" t="s">
        <v>2000</v>
      </c>
      <c r="E771" s="74" t="s">
        <v>2033</v>
      </c>
      <c r="F771" s="74" t="s">
        <v>2034</v>
      </c>
      <c r="G771" s="74" t="s">
        <v>744</v>
      </c>
      <c r="H771" s="74" t="s">
        <v>1104</v>
      </c>
      <c r="I771" s="74">
        <v>5</v>
      </c>
      <c r="J771" s="75">
        <v>57</v>
      </c>
      <c r="K771" s="74" t="s">
        <v>2053</v>
      </c>
      <c r="L771" s="75" t="s">
        <v>815</v>
      </c>
      <c r="M771" s="75" t="s">
        <v>2054</v>
      </c>
      <c r="N771" s="74" t="s">
        <v>763</v>
      </c>
      <c r="O771" s="74" t="s">
        <v>789</v>
      </c>
      <c r="P771" s="74" t="s">
        <v>721</v>
      </c>
      <c r="Q771" s="74" t="s">
        <v>722</v>
      </c>
      <c r="R771" s="74" t="s">
        <v>722</v>
      </c>
      <c r="S771" s="77" t="s">
        <v>975</v>
      </c>
    </row>
    <row r="772" spans="1:19" ht="43.15">
      <c r="A772" s="75" t="s">
        <v>2032</v>
      </c>
      <c r="B772" s="74" t="s">
        <v>527</v>
      </c>
      <c r="C772" s="74" t="s">
        <v>1999</v>
      </c>
      <c r="D772" s="74" t="s">
        <v>2000</v>
      </c>
      <c r="E772" s="74" t="s">
        <v>2033</v>
      </c>
      <c r="F772" s="74" t="s">
        <v>2034</v>
      </c>
      <c r="G772" s="74" t="s">
        <v>744</v>
      </c>
      <c r="H772" s="74" t="s">
        <v>1104</v>
      </c>
      <c r="I772" s="74">
        <v>5</v>
      </c>
      <c r="J772" s="75">
        <v>24</v>
      </c>
      <c r="K772" s="74" t="s">
        <v>1129</v>
      </c>
      <c r="L772" s="75" t="s">
        <v>1130</v>
      </c>
      <c r="M772" s="75" t="s">
        <v>1131</v>
      </c>
      <c r="N772" s="74" t="s">
        <v>763</v>
      </c>
      <c r="O772" s="74" t="s">
        <v>789</v>
      </c>
      <c r="P772" s="74" t="s">
        <v>721</v>
      </c>
      <c r="Q772" s="74" t="s">
        <v>722</v>
      </c>
      <c r="R772" s="74" t="s">
        <v>722</v>
      </c>
      <c r="S772" s="77" t="s">
        <v>975</v>
      </c>
    </row>
    <row r="773" spans="1:19" ht="43.15">
      <c r="A773" s="75" t="s">
        <v>2032</v>
      </c>
      <c r="B773" s="74" t="s">
        <v>527</v>
      </c>
      <c r="C773" s="74" t="s">
        <v>1999</v>
      </c>
      <c r="D773" s="74" t="s">
        <v>2000</v>
      </c>
      <c r="E773" s="74" t="s">
        <v>2033</v>
      </c>
      <c r="F773" s="74" t="s">
        <v>2034</v>
      </c>
      <c r="G773" s="74" t="s">
        <v>744</v>
      </c>
      <c r="H773" s="74" t="s">
        <v>1104</v>
      </c>
      <c r="I773" s="74">
        <v>5</v>
      </c>
      <c r="J773" s="75">
        <v>4</v>
      </c>
      <c r="K773" s="74" t="s">
        <v>1126</v>
      </c>
      <c r="L773" s="75" t="s">
        <v>1127</v>
      </c>
      <c r="M773" s="75" t="s">
        <v>1128</v>
      </c>
      <c r="N773" s="74" t="s">
        <v>763</v>
      </c>
      <c r="O773" s="74" t="s">
        <v>789</v>
      </c>
      <c r="P773" s="74" t="s">
        <v>721</v>
      </c>
      <c r="Q773" s="74" t="s">
        <v>722</v>
      </c>
      <c r="R773" s="74" t="s">
        <v>722</v>
      </c>
      <c r="S773" s="77" t="s">
        <v>975</v>
      </c>
    </row>
    <row r="774" spans="1:19" ht="43.15">
      <c r="A774" s="75" t="s">
        <v>2032</v>
      </c>
      <c r="B774" s="74" t="s">
        <v>527</v>
      </c>
      <c r="C774" s="74" t="s">
        <v>1999</v>
      </c>
      <c r="D774" s="74" t="s">
        <v>2000</v>
      </c>
      <c r="E774" s="74" t="s">
        <v>2033</v>
      </c>
      <c r="F774" s="74" t="s">
        <v>2034</v>
      </c>
      <c r="G774" s="74" t="s">
        <v>744</v>
      </c>
      <c r="H774" s="74" t="s">
        <v>1104</v>
      </c>
      <c r="I774" s="74">
        <v>5</v>
      </c>
      <c r="J774" s="75">
        <v>7</v>
      </c>
      <c r="K774" s="74" t="s">
        <v>1173</v>
      </c>
      <c r="L774" s="75" t="s">
        <v>999</v>
      </c>
      <c r="M774" s="75" t="s">
        <v>1174</v>
      </c>
      <c r="N774" s="74" t="s">
        <v>763</v>
      </c>
      <c r="O774" s="74" t="s">
        <v>789</v>
      </c>
      <c r="P774" s="74" t="s">
        <v>721</v>
      </c>
      <c r="Q774" s="74" t="s">
        <v>722</v>
      </c>
      <c r="R774" s="74" t="s">
        <v>722</v>
      </c>
      <c r="S774" s="77" t="s">
        <v>975</v>
      </c>
    </row>
    <row r="775" spans="1:19" ht="28.9">
      <c r="A775" s="75" t="s">
        <v>2055</v>
      </c>
      <c r="B775" s="74" t="s">
        <v>527</v>
      </c>
      <c r="C775" s="74" t="s">
        <v>2056</v>
      </c>
      <c r="D775" s="74" t="s">
        <v>2057</v>
      </c>
      <c r="E775" s="74" t="s">
        <v>2058</v>
      </c>
      <c r="F775" s="74" t="s">
        <v>2059</v>
      </c>
      <c r="G775" s="74" t="s">
        <v>744</v>
      </c>
      <c r="H775" s="74" t="s">
        <v>1065</v>
      </c>
      <c r="I775" s="74">
        <v>5</v>
      </c>
      <c r="J775" s="75">
        <v>3</v>
      </c>
      <c r="K775" s="74" t="s">
        <v>1176</v>
      </c>
      <c r="L775" s="75" t="s">
        <v>787</v>
      </c>
      <c r="M775" s="75" t="s">
        <v>1177</v>
      </c>
      <c r="N775" s="74" t="s">
        <v>2060</v>
      </c>
      <c r="O775" s="74" t="s">
        <v>789</v>
      </c>
      <c r="P775" s="74" t="s">
        <v>721</v>
      </c>
      <c r="Q775" s="74" t="s">
        <v>722</v>
      </c>
      <c r="R775" s="74" t="s">
        <v>722</v>
      </c>
      <c r="S775" s="77" t="s">
        <v>2061</v>
      </c>
    </row>
    <row r="776" spans="1:19" ht="28.9">
      <c r="A776" s="75" t="s">
        <v>2055</v>
      </c>
      <c r="B776" s="74" t="s">
        <v>527</v>
      </c>
      <c r="C776" s="74" t="s">
        <v>2056</v>
      </c>
      <c r="D776" s="74" t="s">
        <v>2057</v>
      </c>
      <c r="E776" s="74" t="s">
        <v>2058</v>
      </c>
      <c r="F776" s="74" t="s">
        <v>2059</v>
      </c>
      <c r="G776" s="74" t="s">
        <v>744</v>
      </c>
      <c r="H776" s="74" t="s">
        <v>1065</v>
      </c>
      <c r="I776" s="74">
        <v>5</v>
      </c>
      <c r="J776" s="75">
        <v>2</v>
      </c>
      <c r="K776" s="74" t="s">
        <v>1178</v>
      </c>
      <c r="L776" s="75" t="s">
        <v>1179</v>
      </c>
      <c r="M776" s="75" t="s">
        <v>1180</v>
      </c>
      <c r="N776" s="74" t="s">
        <v>2060</v>
      </c>
      <c r="O776" s="74" t="s">
        <v>789</v>
      </c>
      <c r="P776" s="74" t="s">
        <v>721</v>
      </c>
      <c r="Q776" s="74" t="s">
        <v>722</v>
      </c>
      <c r="R776" s="74" t="s">
        <v>722</v>
      </c>
      <c r="S776" s="77" t="s">
        <v>2061</v>
      </c>
    </row>
    <row r="777" spans="1:19" ht="28.9">
      <c r="A777" s="75" t="s">
        <v>2055</v>
      </c>
      <c r="B777" s="74" t="s">
        <v>527</v>
      </c>
      <c r="C777" s="74" t="s">
        <v>2056</v>
      </c>
      <c r="D777" s="74" t="s">
        <v>2057</v>
      </c>
      <c r="E777" s="74" t="s">
        <v>2058</v>
      </c>
      <c r="F777" s="74" t="s">
        <v>2059</v>
      </c>
      <c r="G777" s="74" t="s">
        <v>744</v>
      </c>
      <c r="H777" s="74" t="s">
        <v>1065</v>
      </c>
      <c r="I777" s="74">
        <v>5</v>
      </c>
      <c r="J777" s="75">
        <v>7</v>
      </c>
      <c r="K777" s="74" t="s">
        <v>1173</v>
      </c>
      <c r="L777" s="75" t="s">
        <v>999</v>
      </c>
      <c r="M777" s="75" t="s">
        <v>1174</v>
      </c>
      <c r="N777" s="74" t="s">
        <v>2060</v>
      </c>
      <c r="O777" s="74" t="s">
        <v>789</v>
      </c>
      <c r="P777" s="74" t="s">
        <v>721</v>
      </c>
      <c r="Q777" s="74" t="s">
        <v>722</v>
      </c>
      <c r="R777" s="74" t="s">
        <v>722</v>
      </c>
      <c r="S777" s="77" t="s">
        <v>2061</v>
      </c>
    </row>
    <row r="778" spans="1:19" ht="28.9">
      <c r="A778" s="75" t="s">
        <v>2062</v>
      </c>
      <c r="B778" s="74" t="s">
        <v>527</v>
      </c>
      <c r="C778" s="74" t="s">
        <v>2056</v>
      </c>
      <c r="D778" s="74" t="s">
        <v>2057</v>
      </c>
      <c r="E778" s="74" t="s">
        <v>2063</v>
      </c>
      <c r="F778" s="74" t="s">
        <v>2064</v>
      </c>
      <c r="G778" s="74" t="s">
        <v>714</v>
      </c>
      <c r="H778" s="74" t="s">
        <v>715</v>
      </c>
      <c r="I778" s="74" t="s">
        <v>980</v>
      </c>
      <c r="J778" s="75">
        <v>52</v>
      </c>
      <c r="K778" s="74" t="s">
        <v>2065</v>
      </c>
      <c r="L778" s="75" t="s">
        <v>717</v>
      </c>
      <c r="M778" s="75" t="s">
        <v>2066</v>
      </c>
      <c r="N778" s="74" t="s">
        <v>2067</v>
      </c>
      <c r="O778" s="74" t="s">
        <v>789</v>
      </c>
      <c r="P778" s="74" t="s">
        <v>721</v>
      </c>
      <c r="Q778" s="74" t="s">
        <v>722</v>
      </c>
      <c r="R778" s="74" t="s">
        <v>722</v>
      </c>
      <c r="S778" s="77" t="s">
        <v>2068</v>
      </c>
    </row>
    <row r="779" spans="1:19" ht="28.9">
      <c r="A779" s="75" t="s">
        <v>2062</v>
      </c>
      <c r="B779" s="74" t="s">
        <v>527</v>
      </c>
      <c r="C779" s="74" t="s">
        <v>2056</v>
      </c>
      <c r="D779" s="74" t="s">
        <v>2057</v>
      </c>
      <c r="E779" s="74" t="s">
        <v>2063</v>
      </c>
      <c r="F779" s="74" t="s">
        <v>2064</v>
      </c>
      <c r="G779" s="74" t="s">
        <v>714</v>
      </c>
      <c r="H779" s="74" t="s">
        <v>715</v>
      </c>
      <c r="I779" s="74" t="s">
        <v>980</v>
      </c>
      <c r="J779" s="75">
        <v>82</v>
      </c>
      <c r="K779" s="74" t="s">
        <v>1958</v>
      </c>
      <c r="L779" s="75" t="s">
        <v>726</v>
      </c>
      <c r="M779" s="75" t="s">
        <v>1959</v>
      </c>
      <c r="N779" s="74" t="s">
        <v>2067</v>
      </c>
      <c r="O779" s="74" t="s">
        <v>789</v>
      </c>
      <c r="P779" s="74" t="s">
        <v>721</v>
      </c>
      <c r="Q779" s="74" t="s">
        <v>722</v>
      </c>
      <c r="R779" s="74" t="s">
        <v>722</v>
      </c>
      <c r="S779" s="77" t="s">
        <v>2068</v>
      </c>
    </row>
    <row r="780" spans="1:19" ht="28.9">
      <c r="A780" s="75" t="s">
        <v>2062</v>
      </c>
      <c r="B780" s="74" t="s">
        <v>527</v>
      </c>
      <c r="C780" s="74" t="s">
        <v>2056</v>
      </c>
      <c r="D780" s="74" t="s">
        <v>2057</v>
      </c>
      <c r="E780" s="74" t="s">
        <v>2063</v>
      </c>
      <c r="F780" s="74" t="s">
        <v>2064</v>
      </c>
      <c r="G780" s="74" t="s">
        <v>714</v>
      </c>
      <c r="H780" s="74" t="s">
        <v>715</v>
      </c>
      <c r="I780" s="74" t="s">
        <v>980</v>
      </c>
      <c r="J780" s="75">
        <v>17</v>
      </c>
      <c r="K780" s="74" t="s">
        <v>2069</v>
      </c>
      <c r="L780" s="75" t="s">
        <v>730</v>
      </c>
      <c r="M780" s="75" t="s">
        <v>2070</v>
      </c>
      <c r="N780" s="74" t="s">
        <v>2067</v>
      </c>
      <c r="O780" s="74" t="s">
        <v>789</v>
      </c>
      <c r="P780" s="74" t="s">
        <v>721</v>
      </c>
      <c r="Q780" s="74" t="s">
        <v>722</v>
      </c>
      <c r="R780" s="74" t="s">
        <v>722</v>
      </c>
      <c r="S780" s="77" t="s">
        <v>2068</v>
      </c>
    </row>
    <row r="781" spans="1:19" ht="28.9">
      <c r="A781" s="75" t="s">
        <v>2062</v>
      </c>
      <c r="B781" s="74" t="s">
        <v>527</v>
      </c>
      <c r="C781" s="74" t="s">
        <v>2056</v>
      </c>
      <c r="D781" s="74" t="s">
        <v>2057</v>
      </c>
      <c r="E781" s="74" t="s">
        <v>2063</v>
      </c>
      <c r="F781" s="74" t="s">
        <v>2064</v>
      </c>
      <c r="G781" s="74" t="s">
        <v>714</v>
      </c>
      <c r="H781" s="74" t="s">
        <v>715</v>
      </c>
      <c r="I781" s="74" t="s">
        <v>980</v>
      </c>
      <c r="J781" s="75">
        <v>44</v>
      </c>
      <c r="K781" s="74" t="s">
        <v>2071</v>
      </c>
      <c r="L781" s="75" t="s">
        <v>988</v>
      </c>
      <c r="M781" s="75" t="s">
        <v>2072</v>
      </c>
      <c r="N781" s="74" t="s">
        <v>2067</v>
      </c>
      <c r="O781" s="74" t="s">
        <v>789</v>
      </c>
      <c r="P781" s="74" t="s">
        <v>721</v>
      </c>
      <c r="Q781" s="74" t="s">
        <v>722</v>
      </c>
      <c r="R781" s="74" t="s">
        <v>722</v>
      </c>
      <c r="S781" s="77" t="s">
        <v>2068</v>
      </c>
    </row>
    <row r="782" spans="1:19" ht="28.9">
      <c r="A782" s="75" t="s">
        <v>2073</v>
      </c>
      <c r="B782" s="74" t="s">
        <v>527</v>
      </c>
      <c r="C782" s="74" t="s">
        <v>2074</v>
      </c>
      <c r="D782" s="74" t="s">
        <v>2075</v>
      </c>
      <c r="E782" s="74" t="s">
        <v>2076</v>
      </c>
      <c r="F782" s="74" t="s">
        <v>2077</v>
      </c>
      <c r="G782" s="74" t="s">
        <v>714</v>
      </c>
      <c r="H782" s="74" t="s">
        <v>715</v>
      </c>
      <c r="I782" s="74" t="s">
        <v>980</v>
      </c>
      <c r="J782" s="75">
        <v>54</v>
      </c>
      <c r="K782" s="74" t="s">
        <v>716</v>
      </c>
      <c r="L782" s="75" t="s">
        <v>717</v>
      </c>
      <c r="M782" s="75" t="s">
        <v>718</v>
      </c>
      <c r="N782" s="74" t="s">
        <v>1146</v>
      </c>
      <c r="O782" s="74" t="s">
        <v>789</v>
      </c>
      <c r="P782" s="74" t="s">
        <v>721</v>
      </c>
      <c r="Q782" s="74" t="s">
        <v>722</v>
      </c>
      <c r="R782" s="74" t="s">
        <v>722</v>
      </c>
      <c r="S782" s="77" t="s">
        <v>2078</v>
      </c>
    </row>
    <row r="783" spans="1:19" ht="28.9">
      <c r="A783" s="75" t="s">
        <v>2073</v>
      </c>
      <c r="B783" s="74" t="s">
        <v>527</v>
      </c>
      <c r="C783" s="74" t="s">
        <v>2074</v>
      </c>
      <c r="D783" s="74" t="s">
        <v>2075</v>
      </c>
      <c r="E783" s="74" t="s">
        <v>2076</v>
      </c>
      <c r="F783" s="74" t="s">
        <v>2077</v>
      </c>
      <c r="G783" s="74" t="s">
        <v>714</v>
      </c>
      <c r="H783" s="74" t="s">
        <v>715</v>
      </c>
      <c r="I783" s="74" t="s">
        <v>980</v>
      </c>
      <c r="J783" s="75">
        <v>82</v>
      </c>
      <c r="K783" s="74" t="s">
        <v>1958</v>
      </c>
      <c r="L783" s="75" t="s">
        <v>726</v>
      </c>
      <c r="M783" s="75" t="s">
        <v>1959</v>
      </c>
      <c r="N783" s="74" t="s">
        <v>1146</v>
      </c>
      <c r="O783" s="74" t="s">
        <v>789</v>
      </c>
      <c r="P783" s="74" t="s">
        <v>721</v>
      </c>
      <c r="Q783" s="74" t="s">
        <v>722</v>
      </c>
      <c r="R783" s="74" t="s">
        <v>722</v>
      </c>
      <c r="S783" s="77" t="s">
        <v>2078</v>
      </c>
    </row>
    <row r="784" spans="1:19" ht="28.9">
      <c r="A784" s="75" t="s">
        <v>2073</v>
      </c>
      <c r="B784" s="74" t="s">
        <v>527</v>
      </c>
      <c r="C784" s="74" t="s">
        <v>2074</v>
      </c>
      <c r="D784" s="74" t="s">
        <v>2075</v>
      </c>
      <c r="E784" s="74" t="s">
        <v>2076</v>
      </c>
      <c r="F784" s="74" t="s">
        <v>2077</v>
      </c>
      <c r="G784" s="74" t="s">
        <v>714</v>
      </c>
      <c r="H784" s="74" t="s">
        <v>715</v>
      </c>
      <c r="I784" s="74" t="s">
        <v>980</v>
      </c>
      <c r="J784" s="75">
        <v>56</v>
      </c>
      <c r="K784" s="74" t="s">
        <v>2079</v>
      </c>
      <c r="L784" s="75" t="s">
        <v>730</v>
      </c>
      <c r="M784" s="75" t="s">
        <v>2080</v>
      </c>
      <c r="N784" s="74" t="s">
        <v>1146</v>
      </c>
      <c r="O784" s="74" t="s">
        <v>789</v>
      </c>
      <c r="P784" s="74" t="s">
        <v>721</v>
      </c>
      <c r="Q784" s="74" t="s">
        <v>722</v>
      </c>
      <c r="R784" s="74" t="s">
        <v>722</v>
      </c>
      <c r="S784" s="77" t="s">
        <v>2078</v>
      </c>
    </row>
    <row r="785" spans="1:19" ht="43.15">
      <c r="A785" s="75" t="s">
        <v>2081</v>
      </c>
      <c r="B785" s="74" t="s">
        <v>527</v>
      </c>
      <c r="C785" s="74" t="s">
        <v>2082</v>
      </c>
      <c r="D785" s="74" t="s">
        <v>2083</v>
      </c>
      <c r="E785" s="74" t="s">
        <v>2084</v>
      </c>
      <c r="F785" s="74" t="s">
        <v>2085</v>
      </c>
      <c r="G785" s="74" t="s">
        <v>714</v>
      </c>
      <c r="H785" s="74" t="s">
        <v>715</v>
      </c>
      <c r="I785" s="74" t="s">
        <v>980</v>
      </c>
      <c r="J785" s="75">
        <v>54</v>
      </c>
      <c r="K785" s="74" t="s">
        <v>716</v>
      </c>
      <c r="L785" s="75" t="s">
        <v>717</v>
      </c>
      <c r="M785" s="75" t="s">
        <v>718</v>
      </c>
      <c r="N785" s="74" t="s">
        <v>1146</v>
      </c>
      <c r="O785" s="74" t="s">
        <v>789</v>
      </c>
      <c r="P785" s="74" t="s">
        <v>721</v>
      </c>
      <c r="Q785" s="74" t="s">
        <v>722</v>
      </c>
      <c r="R785" s="74" t="s">
        <v>722</v>
      </c>
      <c r="S785" s="77" t="s">
        <v>2086</v>
      </c>
    </row>
    <row r="786" spans="1:19" ht="43.15">
      <c r="A786" s="75" t="s">
        <v>2081</v>
      </c>
      <c r="B786" s="74" t="s">
        <v>527</v>
      </c>
      <c r="C786" s="74" t="s">
        <v>2082</v>
      </c>
      <c r="D786" s="74" t="s">
        <v>2083</v>
      </c>
      <c r="E786" s="74" t="s">
        <v>2084</v>
      </c>
      <c r="F786" s="74" t="s">
        <v>2085</v>
      </c>
      <c r="G786" s="74" t="s">
        <v>714</v>
      </c>
      <c r="H786" s="74" t="s">
        <v>715</v>
      </c>
      <c r="I786" s="74" t="s">
        <v>980</v>
      </c>
      <c r="J786" s="75">
        <v>82</v>
      </c>
      <c r="K786" s="74" t="s">
        <v>1958</v>
      </c>
      <c r="L786" s="75" t="s">
        <v>726</v>
      </c>
      <c r="M786" s="75" t="s">
        <v>1959</v>
      </c>
      <c r="N786" s="74" t="s">
        <v>1146</v>
      </c>
      <c r="O786" s="74" t="s">
        <v>789</v>
      </c>
      <c r="P786" s="74" t="s">
        <v>721</v>
      </c>
      <c r="Q786" s="74" t="s">
        <v>722</v>
      </c>
      <c r="R786" s="74" t="s">
        <v>722</v>
      </c>
      <c r="S786" s="77" t="s">
        <v>2086</v>
      </c>
    </row>
    <row r="787" spans="1:19" ht="43.15">
      <c r="A787" s="75" t="s">
        <v>2081</v>
      </c>
      <c r="B787" s="74" t="s">
        <v>527</v>
      </c>
      <c r="C787" s="74" t="s">
        <v>2082</v>
      </c>
      <c r="D787" s="74" t="s">
        <v>2083</v>
      </c>
      <c r="E787" s="74" t="s">
        <v>2084</v>
      </c>
      <c r="F787" s="74" t="s">
        <v>2085</v>
      </c>
      <c r="G787" s="74" t="s">
        <v>714</v>
      </c>
      <c r="H787" s="74" t="s">
        <v>715</v>
      </c>
      <c r="I787" s="74" t="s">
        <v>980</v>
      </c>
      <c r="J787" s="75">
        <v>56</v>
      </c>
      <c r="K787" s="74" t="s">
        <v>2079</v>
      </c>
      <c r="L787" s="75" t="s">
        <v>730</v>
      </c>
      <c r="M787" s="75" t="s">
        <v>2080</v>
      </c>
      <c r="N787" s="74" t="s">
        <v>1146</v>
      </c>
      <c r="O787" s="74" t="s">
        <v>789</v>
      </c>
      <c r="P787" s="74" t="s">
        <v>721</v>
      </c>
      <c r="Q787" s="74" t="s">
        <v>722</v>
      </c>
      <c r="R787" s="74" t="s">
        <v>722</v>
      </c>
      <c r="S787" s="77" t="s">
        <v>2086</v>
      </c>
    </row>
    <row r="788" spans="1:19" ht="43.15">
      <c r="A788" s="75" t="s">
        <v>2087</v>
      </c>
      <c r="B788" s="74" t="s">
        <v>527</v>
      </c>
      <c r="C788" s="74" t="s">
        <v>2082</v>
      </c>
      <c r="D788" s="74" t="s">
        <v>2083</v>
      </c>
      <c r="E788" s="74" t="s">
        <v>2088</v>
      </c>
      <c r="F788" s="74" t="s">
        <v>2089</v>
      </c>
      <c r="G788" s="74" t="s">
        <v>714</v>
      </c>
      <c r="H788" s="74" t="s">
        <v>715</v>
      </c>
      <c r="I788" s="74" t="s">
        <v>980</v>
      </c>
      <c r="J788" s="75">
        <v>54</v>
      </c>
      <c r="K788" s="74" t="s">
        <v>716</v>
      </c>
      <c r="L788" s="75" t="s">
        <v>717</v>
      </c>
      <c r="M788" s="75" t="s">
        <v>718</v>
      </c>
      <c r="N788" s="74" t="s">
        <v>1146</v>
      </c>
      <c r="O788" s="74" t="s">
        <v>789</v>
      </c>
      <c r="P788" s="74" t="s">
        <v>721</v>
      </c>
      <c r="Q788" s="74" t="s">
        <v>722</v>
      </c>
      <c r="R788" s="74" t="s">
        <v>722</v>
      </c>
      <c r="S788" s="77" t="s">
        <v>722</v>
      </c>
    </row>
    <row r="789" spans="1:19" ht="43.15">
      <c r="A789" s="75" t="s">
        <v>2087</v>
      </c>
      <c r="B789" s="74" t="s">
        <v>527</v>
      </c>
      <c r="C789" s="74" t="s">
        <v>2082</v>
      </c>
      <c r="D789" s="74" t="s">
        <v>2083</v>
      </c>
      <c r="E789" s="74" t="s">
        <v>2088</v>
      </c>
      <c r="F789" s="74" t="s">
        <v>2089</v>
      </c>
      <c r="G789" s="74" t="s">
        <v>714</v>
      </c>
      <c r="H789" s="74" t="s">
        <v>715</v>
      </c>
      <c r="I789" s="74" t="s">
        <v>980</v>
      </c>
      <c r="J789" s="75">
        <v>82</v>
      </c>
      <c r="K789" s="74" t="s">
        <v>1958</v>
      </c>
      <c r="L789" s="75" t="s">
        <v>726</v>
      </c>
      <c r="M789" s="75" t="s">
        <v>1959</v>
      </c>
      <c r="N789" s="74" t="s">
        <v>1146</v>
      </c>
      <c r="O789" s="74" t="s">
        <v>789</v>
      </c>
      <c r="P789" s="74" t="s">
        <v>721</v>
      </c>
      <c r="Q789" s="74" t="s">
        <v>722</v>
      </c>
      <c r="R789" s="74" t="s">
        <v>722</v>
      </c>
      <c r="S789" s="77" t="s">
        <v>722</v>
      </c>
    </row>
    <row r="790" spans="1:19" ht="43.15">
      <c r="A790" s="75" t="s">
        <v>2087</v>
      </c>
      <c r="B790" s="74" t="s">
        <v>527</v>
      </c>
      <c r="C790" s="74" t="s">
        <v>2082</v>
      </c>
      <c r="D790" s="74" t="s">
        <v>2083</v>
      </c>
      <c r="E790" s="74" t="s">
        <v>2088</v>
      </c>
      <c r="F790" s="74" t="s">
        <v>2089</v>
      </c>
      <c r="G790" s="74" t="s">
        <v>714</v>
      </c>
      <c r="H790" s="74" t="s">
        <v>715</v>
      </c>
      <c r="I790" s="74" t="s">
        <v>980</v>
      </c>
      <c r="J790" s="75">
        <v>56</v>
      </c>
      <c r="K790" s="74" t="s">
        <v>2079</v>
      </c>
      <c r="L790" s="75" t="s">
        <v>730</v>
      </c>
      <c r="M790" s="75" t="s">
        <v>2080</v>
      </c>
      <c r="N790" s="74" t="s">
        <v>1146</v>
      </c>
      <c r="O790" s="74" t="s">
        <v>789</v>
      </c>
      <c r="P790" s="74" t="s">
        <v>721</v>
      </c>
      <c r="Q790" s="74" t="s">
        <v>722</v>
      </c>
      <c r="R790" s="74" t="s">
        <v>722</v>
      </c>
      <c r="S790" s="77" t="s">
        <v>722</v>
      </c>
    </row>
    <row r="791" spans="1:19" ht="28.9">
      <c r="A791" s="75" t="s">
        <v>584</v>
      </c>
      <c r="B791" s="74" t="s">
        <v>527</v>
      </c>
      <c r="C791" s="74" t="s">
        <v>2090</v>
      </c>
      <c r="D791" s="74" t="s">
        <v>2091</v>
      </c>
      <c r="E791" s="74" t="s">
        <v>2092</v>
      </c>
      <c r="F791" s="74" t="s">
        <v>2093</v>
      </c>
      <c r="G791" s="74" t="s">
        <v>744</v>
      </c>
      <c r="H791" s="74" t="s">
        <v>1079</v>
      </c>
      <c r="I791" s="74">
        <v>1</v>
      </c>
      <c r="J791" s="75">
        <v>3</v>
      </c>
      <c r="K791" s="74" t="s">
        <v>1176</v>
      </c>
      <c r="L791" s="75" t="s">
        <v>787</v>
      </c>
      <c r="M791" s="75" t="s">
        <v>1177</v>
      </c>
      <c r="N791" s="74" t="s">
        <v>1146</v>
      </c>
      <c r="O791" s="74" t="s">
        <v>789</v>
      </c>
      <c r="P791" s="74" t="s">
        <v>721</v>
      </c>
      <c r="Q791" s="74" t="s">
        <v>722</v>
      </c>
      <c r="R791" s="74" t="s">
        <v>722</v>
      </c>
      <c r="S791" s="77" t="s">
        <v>722</v>
      </c>
    </row>
    <row r="792" spans="1:19" ht="28.9">
      <c r="A792" s="75" t="s">
        <v>584</v>
      </c>
      <c r="B792" s="74" t="s">
        <v>527</v>
      </c>
      <c r="C792" s="74" t="s">
        <v>2090</v>
      </c>
      <c r="D792" s="74" t="s">
        <v>2091</v>
      </c>
      <c r="E792" s="74" t="s">
        <v>2092</v>
      </c>
      <c r="F792" s="74" t="s">
        <v>2093</v>
      </c>
      <c r="G792" s="74" t="s">
        <v>744</v>
      </c>
      <c r="H792" s="74" t="s">
        <v>1079</v>
      </c>
      <c r="I792" s="74">
        <v>1</v>
      </c>
      <c r="J792" s="75">
        <v>2</v>
      </c>
      <c r="K792" s="74" t="s">
        <v>1178</v>
      </c>
      <c r="L792" s="75" t="s">
        <v>1179</v>
      </c>
      <c r="M792" s="75" t="s">
        <v>1180</v>
      </c>
      <c r="N792" s="74" t="s">
        <v>1146</v>
      </c>
      <c r="O792" s="74" t="s">
        <v>789</v>
      </c>
      <c r="P792" s="74" t="s">
        <v>721</v>
      </c>
      <c r="Q792" s="74" t="s">
        <v>722</v>
      </c>
      <c r="R792" s="74" t="s">
        <v>722</v>
      </c>
      <c r="S792" s="77" t="s">
        <v>722</v>
      </c>
    </row>
    <row r="793" spans="1:19" ht="28.9">
      <c r="A793" s="75" t="s">
        <v>584</v>
      </c>
      <c r="B793" s="74" t="s">
        <v>527</v>
      </c>
      <c r="C793" s="74" t="s">
        <v>2090</v>
      </c>
      <c r="D793" s="74" t="s">
        <v>2091</v>
      </c>
      <c r="E793" s="74" t="s">
        <v>2092</v>
      </c>
      <c r="F793" s="74" t="s">
        <v>2093</v>
      </c>
      <c r="G793" s="74" t="s">
        <v>744</v>
      </c>
      <c r="H793" s="74" t="s">
        <v>1079</v>
      </c>
      <c r="I793" s="74">
        <v>1</v>
      </c>
      <c r="J793" s="75">
        <v>14</v>
      </c>
      <c r="K793" s="74" t="s">
        <v>2094</v>
      </c>
      <c r="L793" s="75" t="s">
        <v>791</v>
      </c>
      <c r="M793" s="75" t="s">
        <v>2095</v>
      </c>
      <c r="N793" s="74" t="s">
        <v>1146</v>
      </c>
      <c r="O793" s="74" t="s">
        <v>789</v>
      </c>
      <c r="P793" s="74" t="s">
        <v>721</v>
      </c>
      <c r="Q793" s="74" t="s">
        <v>722</v>
      </c>
      <c r="R793" s="74" t="s">
        <v>722</v>
      </c>
      <c r="S793" s="77" t="s">
        <v>722</v>
      </c>
    </row>
    <row r="794" spans="1:19" ht="43.15">
      <c r="A794" s="75" t="s">
        <v>563</v>
      </c>
      <c r="B794" s="74" t="s">
        <v>527</v>
      </c>
      <c r="C794" s="74" t="s">
        <v>2090</v>
      </c>
      <c r="D794" s="74" t="s">
        <v>2091</v>
      </c>
      <c r="E794" s="74" t="s">
        <v>2096</v>
      </c>
      <c r="F794" s="74" t="s">
        <v>2097</v>
      </c>
      <c r="G794" s="74" t="s">
        <v>744</v>
      </c>
      <c r="H794" s="74" t="s">
        <v>1079</v>
      </c>
      <c r="I794" s="74">
        <v>1</v>
      </c>
      <c r="J794" s="75">
        <v>65</v>
      </c>
      <c r="K794" s="74" t="s">
        <v>2098</v>
      </c>
      <c r="L794" s="75" t="s">
        <v>787</v>
      </c>
      <c r="M794" s="75" t="s">
        <v>2099</v>
      </c>
      <c r="N794" s="74" t="s">
        <v>1146</v>
      </c>
      <c r="O794" s="74" t="s">
        <v>789</v>
      </c>
      <c r="P794" s="74" t="s">
        <v>721</v>
      </c>
      <c r="Q794" s="74" t="s">
        <v>2100</v>
      </c>
      <c r="R794" s="74" t="s">
        <v>722</v>
      </c>
      <c r="S794" s="77" t="s">
        <v>2101</v>
      </c>
    </row>
    <row r="795" spans="1:19" ht="43.15">
      <c r="A795" s="75" t="s">
        <v>563</v>
      </c>
      <c r="B795" s="74" t="s">
        <v>527</v>
      </c>
      <c r="C795" s="74" t="s">
        <v>2090</v>
      </c>
      <c r="D795" s="74" t="s">
        <v>2091</v>
      </c>
      <c r="E795" s="74" t="s">
        <v>2096</v>
      </c>
      <c r="F795" s="74" t="s">
        <v>2097</v>
      </c>
      <c r="G795" s="74" t="s">
        <v>744</v>
      </c>
      <c r="H795" s="74" t="s">
        <v>1079</v>
      </c>
      <c r="I795" s="74">
        <v>1</v>
      </c>
      <c r="J795" s="75">
        <v>75</v>
      </c>
      <c r="K795" s="74" t="s">
        <v>2102</v>
      </c>
      <c r="L795" s="75" t="s">
        <v>791</v>
      </c>
      <c r="M795" s="75" t="s">
        <v>2103</v>
      </c>
      <c r="N795" s="74" t="s">
        <v>1146</v>
      </c>
      <c r="O795" s="74" t="s">
        <v>789</v>
      </c>
      <c r="P795" s="74" t="s">
        <v>721</v>
      </c>
      <c r="Q795" s="74" t="s">
        <v>2100</v>
      </c>
      <c r="R795" s="74" t="s">
        <v>722</v>
      </c>
      <c r="S795" s="77" t="s">
        <v>2101</v>
      </c>
    </row>
    <row r="796" spans="1:19" ht="43.15">
      <c r="A796" s="75" t="s">
        <v>563</v>
      </c>
      <c r="B796" s="74" t="s">
        <v>527</v>
      </c>
      <c r="C796" s="74" t="s">
        <v>2090</v>
      </c>
      <c r="D796" s="74" t="s">
        <v>2091</v>
      </c>
      <c r="E796" s="74" t="s">
        <v>2096</v>
      </c>
      <c r="F796" s="74" t="s">
        <v>2097</v>
      </c>
      <c r="G796" s="74" t="s">
        <v>744</v>
      </c>
      <c r="H796" s="74" t="s">
        <v>1079</v>
      </c>
      <c r="I796" s="74">
        <v>1</v>
      </c>
      <c r="J796" s="75">
        <v>64</v>
      </c>
      <c r="K796" s="74" t="s">
        <v>2104</v>
      </c>
      <c r="L796" s="75" t="s">
        <v>794</v>
      </c>
      <c r="M796" s="75" t="s">
        <v>2105</v>
      </c>
      <c r="N796" s="74" t="s">
        <v>1146</v>
      </c>
      <c r="O796" s="74" t="s">
        <v>789</v>
      </c>
      <c r="P796" s="74" t="s">
        <v>721</v>
      </c>
      <c r="Q796" s="74" t="s">
        <v>2100</v>
      </c>
      <c r="R796" s="74" t="s">
        <v>722</v>
      </c>
      <c r="S796" s="77" t="s">
        <v>2101</v>
      </c>
    </row>
    <row r="797" spans="1:19" ht="43.15">
      <c r="A797" s="75" t="s">
        <v>563</v>
      </c>
      <c r="B797" s="74" t="s">
        <v>527</v>
      </c>
      <c r="C797" s="74" t="s">
        <v>2090</v>
      </c>
      <c r="D797" s="74" t="s">
        <v>2091</v>
      </c>
      <c r="E797" s="74" t="s">
        <v>2096</v>
      </c>
      <c r="F797" s="74" t="s">
        <v>2097</v>
      </c>
      <c r="G797" s="74" t="s">
        <v>744</v>
      </c>
      <c r="H797" s="74" t="s">
        <v>1079</v>
      </c>
      <c r="I797" s="74">
        <v>1</v>
      </c>
      <c r="J797" s="75">
        <v>26</v>
      </c>
      <c r="K797" s="74" t="s">
        <v>2106</v>
      </c>
      <c r="L797" s="75">
        <v>4</v>
      </c>
      <c r="M797" s="75" t="s">
        <v>2107</v>
      </c>
      <c r="N797" s="74" t="s">
        <v>1146</v>
      </c>
      <c r="O797" s="74" t="s">
        <v>789</v>
      </c>
      <c r="P797" s="74" t="s">
        <v>721</v>
      </c>
      <c r="Q797" s="74" t="s">
        <v>2100</v>
      </c>
      <c r="R797" s="74" t="s">
        <v>722</v>
      </c>
      <c r="S797" s="77" t="s">
        <v>2101</v>
      </c>
    </row>
    <row r="798" spans="1:19" ht="43.15">
      <c r="A798" s="75" t="s">
        <v>563</v>
      </c>
      <c r="B798" s="74" t="s">
        <v>527</v>
      </c>
      <c r="C798" s="74" t="s">
        <v>2090</v>
      </c>
      <c r="D798" s="74" t="s">
        <v>2091</v>
      </c>
      <c r="E798" s="74" t="s">
        <v>2096</v>
      </c>
      <c r="F798" s="74" t="s">
        <v>2097</v>
      </c>
      <c r="G798" s="74" t="s">
        <v>744</v>
      </c>
      <c r="H798" s="74" t="s">
        <v>1079</v>
      </c>
      <c r="I798" s="74">
        <v>1</v>
      </c>
      <c r="J798" s="75">
        <v>28</v>
      </c>
      <c r="K798" s="74" t="s">
        <v>2108</v>
      </c>
      <c r="L798" s="75">
        <v>5</v>
      </c>
      <c r="M798" s="75" t="s">
        <v>2109</v>
      </c>
      <c r="N798" s="74" t="s">
        <v>1146</v>
      </c>
      <c r="O798" s="74" t="s">
        <v>789</v>
      </c>
      <c r="P798" s="74" t="s">
        <v>721</v>
      </c>
      <c r="Q798" s="74" t="s">
        <v>2100</v>
      </c>
      <c r="R798" s="74" t="s">
        <v>722</v>
      </c>
      <c r="S798" s="77" t="s">
        <v>2101</v>
      </c>
    </row>
    <row r="799" spans="1:19" ht="28.9">
      <c r="A799" s="75" t="s">
        <v>2110</v>
      </c>
      <c r="B799" s="74" t="s">
        <v>527</v>
      </c>
      <c r="C799" s="74" t="s">
        <v>2090</v>
      </c>
      <c r="D799" s="74" t="s">
        <v>2091</v>
      </c>
      <c r="E799" s="74" t="s">
        <v>2111</v>
      </c>
      <c r="F799" s="74" t="s">
        <v>2112</v>
      </c>
      <c r="G799" s="74" t="s">
        <v>744</v>
      </c>
      <c r="H799" s="74" t="s">
        <v>1079</v>
      </c>
      <c r="I799" s="74">
        <v>1</v>
      </c>
      <c r="J799" s="75">
        <v>3</v>
      </c>
      <c r="K799" s="74" t="s">
        <v>1176</v>
      </c>
      <c r="L799" s="75" t="s">
        <v>787</v>
      </c>
      <c r="M799" s="75" t="s">
        <v>1177</v>
      </c>
      <c r="N799" s="74" t="s">
        <v>1146</v>
      </c>
      <c r="O799" s="74" t="s">
        <v>789</v>
      </c>
      <c r="P799" s="74" t="s">
        <v>721</v>
      </c>
      <c r="Q799" s="74" t="s">
        <v>722</v>
      </c>
      <c r="R799" s="74" t="s">
        <v>722</v>
      </c>
      <c r="S799" s="77" t="s">
        <v>2113</v>
      </c>
    </row>
    <row r="800" spans="1:19" ht="28.9">
      <c r="A800" s="75" t="s">
        <v>2110</v>
      </c>
      <c r="B800" s="74" t="s">
        <v>527</v>
      </c>
      <c r="C800" s="74" t="s">
        <v>2090</v>
      </c>
      <c r="D800" s="74" t="s">
        <v>2091</v>
      </c>
      <c r="E800" s="74" t="s">
        <v>2111</v>
      </c>
      <c r="F800" s="74" t="s">
        <v>2112</v>
      </c>
      <c r="G800" s="74" t="s">
        <v>744</v>
      </c>
      <c r="H800" s="74" t="s">
        <v>1079</v>
      </c>
      <c r="I800" s="74">
        <v>1</v>
      </c>
      <c r="J800" s="75">
        <v>2</v>
      </c>
      <c r="K800" s="74" t="s">
        <v>1178</v>
      </c>
      <c r="L800" s="75" t="s">
        <v>1179</v>
      </c>
      <c r="M800" s="75" t="s">
        <v>1180</v>
      </c>
      <c r="N800" s="74" t="s">
        <v>1146</v>
      </c>
      <c r="O800" s="74" t="s">
        <v>789</v>
      </c>
      <c r="P800" s="74" t="s">
        <v>721</v>
      </c>
      <c r="Q800" s="74" t="s">
        <v>722</v>
      </c>
      <c r="R800" s="74" t="s">
        <v>722</v>
      </c>
      <c r="S800" s="77" t="s">
        <v>2113</v>
      </c>
    </row>
    <row r="801" spans="1:19" ht="43.15">
      <c r="A801" s="75" t="s">
        <v>2114</v>
      </c>
      <c r="B801" s="74" t="s">
        <v>527</v>
      </c>
      <c r="C801" s="74" t="s">
        <v>2115</v>
      </c>
      <c r="D801" s="74" t="s">
        <v>2116</v>
      </c>
      <c r="E801" s="74" t="s">
        <v>2117</v>
      </c>
      <c r="F801" s="74" t="s">
        <v>2118</v>
      </c>
      <c r="G801" s="74" t="s">
        <v>744</v>
      </c>
      <c r="H801" s="74" t="s">
        <v>1104</v>
      </c>
      <c r="I801" s="74">
        <v>5</v>
      </c>
      <c r="J801" s="75">
        <v>37</v>
      </c>
      <c r="K801" s="74" t="s">
        <v>1201</v>
      </c>
      <c r="L801" s="75" t="s">
        <v>785</v>
      </c>
      <c r="M801" s="75" t="s">
        <v>1202</v>
      </c>
      <c r="N801" s="74" t="s">
        <v>719</v>
      </c>
      <c r="O801" s="74" t="s">
        <v>789</v>
      </c>
      <c r="P801" s="74" t="s">
        <v>721</v>
      </c>
      <c r="Q801" s="74" t="s">
        <v>722</v>
      </c>
      <c r="R801" s="74" t="s">
        <v>722</v>
      </c>
      <c r="S801" s="77" t="s">
        <v>2119</v>
      </c>
    </row>
    <row r="802" spans="1:19" ht="43.15">
      <c r="A802" s="75" t="s">
        <v>2114</v>
      </c>
      <c r="B802" s="74" t="s">
        <v>527</v>
      </c>
      <c r="C802" s="74" t="s">
        <v>2115</v>
      </c>
      <c r="D802" s="74" t="s">
        <v>2116</v>
      </c>
      <c r="E802" s="74" t="s">
        <v>2117</v>
      </c>
      <c r="F802" s="74" t="s">
        <v>2118</v>
      </c>
      <c r="G802" s="74" t="s">
        <v>744</v>
      </c>
      <c r="H802" s="74" t="s">
        <v>1104</v>
      </c>
      <c r="I802" s="74">
        <v>5</v>
      </c>
      <c r="J802" s="75">
        <v>23</v>
      </c>
      <c r="K802" s="74" t="s">
        <v>1334</v>
      </c>
      <c r="L802" s="75" t="s">
        <v>1335</v>
      </c>
      <c r="M802" s="75" t="s">
        <v>1336</v>
      </c>
      <c r="N802" s="74" t="s">
        <v>719</v>
      </c>
      <c r="O802" s="74" t="s">
        <v>789</v>
      </c>
      <c r="P802" s="74" t="s">
        <v>721</v>
      </c>
      <c r="Q802" s="74" t="s">
        <v>722</v>
      </c>
      <c r="R802" s="74" t="s">
        <v>722</v>
      </c>
      <c r="S802" s="77" t="s">
        <v>2119</v>
      </c>
    </row>
    <row r="803" spans="1:19" ht="43.15">
      <c r="A803" s="75" t="s">
        <v>2114</v>
      </c>
      <c r="B803" s="74" t="s">
        <v>527</v>
      </c>
      <c r="C803" s="74" t="s">
        <v>2115</v>
      </c>
      <c r="D803" s="74" t="s">
        <v>2116</v>
      </c>
      <c r="E803" s="74" t="s">
        <v>2117</v>
      </c>
      <c r="F803" s="74" t="s">
        <v>2118</v>
      </c>
      <c r="G803" s="74" t="s">
        <v>744</v>
      </c>
      <c r="H803" s="74" t="s">
        <v>1104</v>
      </c>
      <c r="I803" s="74">
        <v>5</v>
      </c>
      <c r="J803" s="75">
        <v>7</v>
      </c>
      <c r="K803" s="74" t="s">
        <v>1173</v>
      </c>
      <c r="L803" s="75" t="s">
        <v>999</v>
      </c>
      <c r="M803" s="75" t="s">
        <v>1174</v>
      </c>
      <c r="N803" s="74" t="s">
        <v>719</v>
      </c>
      <c r="O803" s="74" t="s">
        <v>789</v>
      </c>
      <c r="P803" s="74" t="s">
        <v>721</v>
      </c>
      <c r="Q803" s="74" t="s">
        <v>722</v>
      </c>
      <c r="R803" s="74" t="s">
        <v>722</v>
      </c>
      <c r="S803" s="77" t="s">
        <v>2119</v>
      </c>
    </row>
    <row r="804" spans="1:19" ht="28.9">
      <c r="A804" s="75" t="s">
        <v>2120</v>
      </c>
      <c r="B804" s="74" t="s">
        <v>527</v>
      </c>
      <c r="C804" s="74" t="s">
        <v>2115</v>
      </c>
      <c r="D804" s="74" t="s">
        <v>2121</v>
      </c>
      <c r="E804" s="74" t="s">
        <v>2121</v>
      </c>
      <c r="F804" s="74" t="s">
        <v>2122</v>
      </c>
      <c r="G804" s="74" t="s">
        <v>744</v>
      </c>
      <c r="H804" s="74" t="s">
        <v>1104</v>
      </c>
      <c r="I804" s="74">
        <v>5</v>
      </c>
      <c r="J804" s="75">
        <v>37</v>
      </c>
      <c r="K804" s="74" t="s">
        <v>1201</v>
      </c>
      <c r="L804" s="75" t="s">
        <v>785</v>
      </c>
      <c r="M804" s="75" t="s">
        <v>1202</v>
      </c>
      <c r="N804" s="74" t="s">
        <v>719</v>
      </c>
      <c r="O804" s="74" t="s">
        <v>789</v>
      </c>
      <c r="P804" s="74" t="s">
        <v>721</v>
      </c>
      <c r="Q804" s="74" t="s">
        <v>722</v>
      </c>
      <c r="R804" s="74" t="s">
        <v>722</v>
      </c>
      <c r="S804" s="77" t="s">
        <v>2123</v>
      </c>
    </row>
    <row r="805" spans="1:19" ht="28.9">
      <c r="A805" s="75" t="s">
        <v>2120</v>
      </c>
      <c r="B805" s="74" t="s">
        <v>527</v>
      </c>
      <c r="C805" s="74" t="s">
        <v>2115</v>
      </c>
      <c r="D805" s="74" t="s">
        <v>2121</v>
      </c>
      <c r="E805" s="74" t="s">
        <v>2121</v>
      </c>
      <c r="F805" s="74" t="s">
        <v>2122</v>
      </c>
      <c r="G805" s="74" t="s">
        <v>744</v>
      </c>
      <c r="H805" s="74" t="s">
        <v>1104</v>
      </c>
      <c r="I805" s="74">
        <v>5</v>
      </c>
      <c r="J805" s="75">
        <v>23</v>
      </c>
      <c r="K805" s="74" t="s">
        <v>1334</v>
      </c>
      <c r="L805" s="75" t="s">
        <v>1335</v>
      </c>
      <c r="M805" s="75" t="s">
        <v>1336</v>
      </c>
      <c r="N805" s="74" t="s">
        <v>719</v>
      </c>
      <c r="O805" s="74" t="s">
        <v>789</v>
      </c>
      <c r="P805" s="74" t="s">
        <v>721</v>
      </c>
      <c r="Q805" s="74" t="s">
        <v>722</v>
      </c>
      <c r="R805" s="74" t="s">
        <v>722</v>
      </c>
      <c r="S805" s="77" t="s">
        <v>2123</v>
      </c>
    </row>
    <row r="806" spans="1:19" ht="28.9">
      <c r="A806" s="75" t="s">
        <v>2120</v>
      </c>
      <c r="B806" s="74" t="s">
        <v>527</v>
      </c>
      <c r="C806" s="74" t="s">
        <v>2115</v>
      </c>
      <c r="D806" s="74" t="s">
        <v>2121</v>
      </c>
      <c r="E806" s="74" t="s">
        <v>2121</v>
      </c>
      <c r="F806" s="74" t="s">
        <v>2122</v>
      </c>
      <c r="G806" s="74" t="s">
        <v>744</v>
      </c>
      <c r="H806" s="74" t="s">
        <v>1104</v>
      </c>
      <c r="I806" s="74">
        <v>5</v>
      </c>
      <c r="J806" s="75">
        <v>7</v>
      </c>
      <c r="K806" s="74" t="s">
        <v>1173</v>
      </c>
      <c r="L806" s="75" t="s">
        <v>999</v>
      </c>
      <c r="M806" s="75" t="s">
        <v>1174</v>
      </c>
      <c r="N806" s="74" t="s">
        <v>719</v>
      </c>
      <c r="O806" s="74" t="s">
        <v>789</v>
      </c>
      <c r="P806" s="74" t="s">
        <v>721</v>
      </c>
      <c r="Q806" s="74" t="s">
        <v>722</v>
      </c>
      <c r="R806" s="74" t="s">
        <v>722</v>
      </c>
      <c r="S806" s="77" t="s">
        <v>2123</v>
      </c>
    </row>
    <row r="807" spans="1:19" ht="72">
      <c r="A807" s="75" t="s">
        <v>2124</v>
      </c>
      <c r="B807" s="74" t="s">
        <v>686</v>
      </c>
      <c r="C807" s="74" t="s">
        <v>2125</v>
      </c>
      <c r="D807" s="74" t="s">
        <v>782</v>
      </c>
      <c r="E807" s="74" t="s">
        <v>783</v>
      </c>
      <c r="F807" s="74" t="s">
        <v>2126</v>
      </c>
      <c r="G807" s="74" t="s">
        <v>744</v>
      </c>
      <c r="H807" s="74" t="s">
        <v>785</v>
      </c>
      <c r="I807" s="74">
        <v>2</v>
      </c>
      <c r="J807" s="75">
        <v>14</v>
      </c>
      <c r="K807" s="74" t="s">
        <v>786</v>
      </c>
      <c r="L807" s="75" t="s">
        <v>787</v>
      </c>
      <c r="M807" s="75" t="s">
        <v>788</v>
      </c>
      <c r="N807" s="74" t="s">
        <v>722</v>
      </c>
      <c r="O807" s="74" t="s">
        <v>789</v>
      </c>
      <c r="P807" s="74" t="s">
        <v>721</v>
      </c>
      <c r="Q807" s="74" t="s">
        <v>2127</v>
      </c>
      <c r="R807" s="74" t="s">
        <v>2128</v>
      </c>
      <c r="S807" s="77" t="s">
        <v>722</v>
      </c>
    </row>
    <row r="808" spans="1:19" ht="72">
      <c r="A808" s="75" t="s">
        <v>2124</v>
      </c>
      <c r="B808" s="74" t="s">
        <v>686</v>
      </c>
      <c r="C808" s="74" t="s">
        <v>2125</v>
      </c>
      <c r="D808" s="74" t="s">
        <v>782</v>
      </c>
      <c r="E808" s="74" t="s">
        <v>783</v>
      </c>
      <c r="F808" s="74" t="s">
        <v>2126</v>
      </c>
      <c r="G808" s="74" t="s">
        <v>744</v>
      </c>
      <c r="H808" s="74" t="s">
        <v>785</v>
      </c>
      <c r="I808" s="74">
        <v>2</v>
      </c>
      <c r="J808" s="75">
        <v>13</v>
      </c>
      <c r="K808" s="74" t="s">
        <v>790</v>
      </c>
      <c r="L808" s="75" t="s">
        <v>791</v>
      </c>
      <c r="M808" s="75" t="s">
        <v>792</v>
      </c>
      <c r="N808" s="74" t="s">
        <v>722</v>
      </c>
      <c r="O808" s="74" t="s">
        <v>789</v>
      </c>
      <c r="P808" s="74" t="s">
        <v>721</v>
      </c>
      <c r="Q808" s="74" t="s">
        <v>2127</v>
      </c>
      <c r="R808" s="74" t="s">
        <v>2128</v>
      </c>
      <c r="S808" s="77" t="s">
        <v>722</v>
      </c>
    </row>
    <row r="809" spans="1:19" ht="72">
      <c r="A809" s="75" t="s">
        <v>2124</v>
      </c>
      <c r="B809" s="74" t="s">
        <v>686</v>
      </c>
      <c r="C809" s="74" t="s">
        <v>2125</v>
      </c>
      <c r="D809" s="74" t="s">
        <v>782</v>
      </c>
      <c r="E809" s="74" t="s">
        <v>783</v>
      </c>
      <c r="F809" s="74" t="s">
        <v>2126</v>
      </c>
      <c r="G809" s="74" t="s">
        <v>744</v>
      </c>
      <c r="H809" s="74" t="s">
        <v>785</v>
      </c>
      <c r="I809" s="74">
        <v>2</v>
      </c>
      <c r="J809" s="75">
        <v>13</v>
      </c>
      <c r="K809" s="74" t="s">
        <v>793</v>
      </c>
      <c r="L809" s="75" t="s">
        <v>794</v>
      </c>
      <c r="M809" s="75" t="s">
        <v>795</v>
      </c>
      <c r="N809" s="74" t="s">
        <v>722</v>
      </c>
      <c r="O809" s="74" t="s">
        <v>789</v>
      </c>
      <c r="P809" s="74" t="s">
        <v>721</v>
      </c>
      <c r="Q809" s="74" t="s">
        <v>2127</v>
      </c>
      <c r="R809" s="74" t="s">
        <v>2128</v>
      </c>
      <c r="S809" s="77" t="s">
        <v>722</v>
      </c>
    </row>
    <row r="810" spans="1:19" ht="72">
      <c r="A810" s="75" t="s">
        <v>2124</v>
      </c>
      <c r="B810" s="74" t="s">
        <v>686</v>
      </c>
      <c r="C810" s="74" t="s">
        <v>2125</v>
      </c>
      <c r="D810" s="74" t="s">
        <v>782</v>
      </c>
      <c r="E810" s="74" t="s">
        <v>783</v>
      </c>
      <c r="F810" s="74" t="s">
        <v>2126</v>
      </c>
      <c r="G810" s="74" t="s">
        <v>744</v>
      </c>
      <c r="H810" s="74" t="s">
        <v>785</v>
      </c>
      <c r="I810" s="74">
        <v>2</v>
      </c>
      <c r="J810" s="75">
        <v>12</v>
      </c>
      <c r="K810" s="74" t="s">
        <v>796</v>
      </c>
      <c r="L810" s="75" t="s">
        <v>797</v>
      </c>
      <c r="M810" s="75" t="s">
        <v>798</v>
      </c>
      <c r="N810" s="74" t="s">
        <v>722</v>
      </c>
      <c r="O810" s="74" t="s">
        <v>789</v>
      </c>
      <c r="P810" s="74" t="s">
        <v>721</v>
      </c>
      <c r="Q810" s="74" t="s">
        <v>2127</v>
      </c>
      <c r="R810" s="74" t="s">
        <v>2128</v>
      </c>
      <c r="S810" s="77" t="s">
        <v>722</v>
      </c>
    </row>
    <row r="811" spans="1:19" ht="72">
      <c r="A811" s="75" t="s">
        <v>2124</v>
      </c>
      <c r="B811" s="74" t="s">
        <v>686</v>
      </c>
      <c r="C811" s="74" t="s">
        <v>2125</v>
      </c>
      <c r="D811" s="74" t="s">
        <v>782</v>
      </c>
      <c r="E811" s="74" t="s">
        <v>783</v>
      </c>
      <c r="F811" s="74" t="s">
        <v>2126</v>
      </c>
      <c r="G811" s="74" t="s">
        <v>744</v>
      </c>
      <c r="H811" s="74" t="s">
        <v>785</v>
      </c>
      <c r="I811" s="74">
        <v>2</v>
      </c>
      <c r="J811" s="75">
        <v>16</v>
      </c>
      <c r="K811" s="74" t="s">
        <v>799</v>
      </c>
      <c r="L811" s="75" t="s">
        <v>800</v>
      </c>
      <c r="M811" s="75" t="s">
        <v>801</v>
      </c>
      <c r="N811" s="74" t="s">
        <v>722</v>
      </c>
      <c r="O811" s="74" t="s">
        <v>789</v>
      </c>
      <c r="P811" s="74" t="s">
        <v>721</v>
      </c>
      <c r="Q811" s="74" t="s">
        <v>2127</v>
      </c>
      <c r="R811" s="74" t="s">
        <v>2128</v>
      </c>
      <c r="S811" s="77" t="s">
        <v>722</v>
      </c>
    </row>
    <row r="812" spans="1:19" ht="72">
      <c r="A812" s="75" t="s">
        <v>2124</v>
      </c>
      <c r="B812" s="74" t="s">
        <v>686</v>
      </c>
      <c r="C812" s="74" t="s">
        <v>2125</v>
      </c>
      <c r="D812" s="74" t="s">
        <v>782</v>
      </c>
      <c r="E812" s="74" t="s">
        <v>783</v>
      </c>
      <c r="F812" s="74" t="s">
        <v>2126</v>
      </c>
      <c r="G812" s="74" t="s">
        <v>744</v>
      </c>
      <c r="H812" s="74" t="s">
        <v>785</v>
      </c>
      <c r="I812" s="74">
        <v>2</v>
      </c>
      <c r="J812" s="75">
        <v>13</v>
      </c>
      <c r="K812" s="74" t="s">
        <v>802</v>
      </c>
      <c r="L812" s="75" t="s">
        <v>803</v>
      </c>
      <c r="M812" s="75" t="s">
        <v>804</v>
      </c>
      <c r="N812" s="74" t="s">
        <v>722</v>
      </c>
      <c r="O812" s="74" t="s">
        <v>789</v>
      </c>
      <c r="P812" s="74" t="s">
        <v>721</v>
      </c>
      <c r="Q812" s="74" t="s">
        <v>2127</v>
      </c>
      <c r="R812" s="74" t="s">
        <v>2128</v>
      </c>
      <c r="S812" s="77" t="s">
        <v>722</v>
      </c>
    </row>
    <row r="813" spans="1:19" ht="72">
      <c r="A813" s="75" t="s">
        <v>2124</v>
      </c>
      <c r="B813" s="74" t="s">
        <v>686</v>
      </c>
      <c r="C813" s="74" t="s">
        <v>2125</v>
      </c>
      <c r="D813" s="74" t="s">
        <v>782</v>
      </c>
      <c r="E813" s="74" t="s">
        <v>783</v>
      </c>
      <c r="F813" s="74" t="s">
        <v>2126</v>
      </c>
      <c r="G813" s="74" t="s">
        <v>744</v>
      </c>
      <c r="H813" s="74" t="s">
        <v>785</v>
      </c>
      <c r="I813" s="74">
        <v>2</v>
      </c>
      <c r="J813" s="75">
        <v>19</v>
      </c>
      <c r="K813" s="74" t="s">
        <v>805</v>
      </c>
      <c r="L813" s="75" t="s">
        <v>806</v>
      </c>
      <c r="M813" s="75" t="s">
        <v>807</v>
      </c>
      <c r="N813" s="74" t="s">
        <v>722</v>
      </c>
      <c r="O813" s="74" t="s">
        <v>789</v>
      </c>
      <c r="P813" s="74" t="s">
        <v>721</v>
      </c>
      <c r="Q813" s="74" t="s">
        <v>2127</v>
      </c>
      <c r="R813" s="74" t="s">
        <v>2128</v>
      </c>
      <c r="S813" s="77" t="s">
        <v>722</v>
      </c>
    </row>
    <row r="814" spans="1:19" ht="72">
      <c r="A814" s="75" t="s">
        <v>2124</v>
      </c>
      <c r="B814" s="74" t="s">
        <v>686</v>
      </c>
      <c r="C814" s="74" t="s">
        <v>2125</v>
      </c>
      <c r="D814" s="74" t="s">
        <v>782</v>
      </c>
      <c r="E814" s="74" t="s">
        <v>783</v>
      </c>
      <c r="F814" s="74" t="s">
        <v>2126</v>
      </c>
      <c r="G814" s="74" t="s">
        <v>744</v>
      </c>
      <c r="H814" s="74" t="s">
        <v>785</v>
      </c>
      <c r="I814" s="74">
        <v>2</v>
      </c>
      <c r="J814" s="75">
        <v>16</v>
      </c>
      <c r="K814" s="74" t="s">
        <v>808</v>
      </c>
      <c r="L814" s="75" t="s">
        <v>809</v>
      </c>
      <c r="M814" s="75" t="s">
        <v>810</v>
      </c>
      <c r="N814" s="74" t="s">
        <v>722</v>
      </c>
      <c r="O814" s="74" t="s">
        <v>789</v>
      </c>
      <c r="P814" s="74" t="s">
        <v>721</v>
      </c>
      <c r="Q814" s="74" t="s">
        <v>2127</v>
      </c>
      <c r="R814" s="74" t="s">
        <v>2128</v>
      </c>
      <c r="S814" s="77" t="s">
        <v>722</v>
      </c>
    </row>
    <row r="815" spans="1:19" ht="72">
      <c r="A815" s="75" t="s">
        <v>2124</v>
      </c>
      <c r="B815" s="74" t="s">
        <v>686</v>
      </c>
      <c r="C815" s="74" t="s">
        <v>2125</v>
      </c>
      <c r="D815" s="74" t="s">
        <v>782</v>
      </c>
      <c r="E815" s="74" t="s">
        <v>783</v>
      </c>
      <c r="F815" s="74" t="s">
        <v>2126</v>
      </c>
      <c r="G815" s="74" t="s">
        <v>744</v>
      </c>
      <c r="H815" s="74" t="s">
        <v>785</v>
      </c>
      <c r="I815" s="74">
        <v>2</v>
      </c>
      <c r="J815" s="75">
        <v>16</v>
      </c>
      <c r="K815" s="74" t="s">
        <v>811</v>
      </c>
      <c r="L815" s="75" t="s">
        <v>812</v>
      </c>
      <c r="M815" s="75" t="s">
        <v>813</v>
      </c>
      <c r="N815" s="74" t="s">
        <v>722</v>
      </c>
      <c r="O815" s="74" t="s">
        <v>789</v>
      </c>
      <c r="P815" s="74" t="s">
        <v>721</v>
      </c>
      <c r="Q815" s="74" t="s">
        <v>2127</v>
      </c>
      <c r="R815" s="74" t="s">
        <v>2128</v>
      </c>
      <c r="S815" s="77" t="s">
        <v>722</v>
      </c>
    </row>
    <row r="816" spans="1:19" ht="72">
      <c r="A816" s="75" t="s">
        <v>2124</v>
      </c>
      <c r="B816" s="74" t="s">
        <v>686</v>
      </c>
      <c r="C816" s="74" t="s">
        <v>2125</v>
      </c>
      <c r="D816" s="74" t="s">
        <v>782</v>
      </c>
      <c r="E816" s="74" t="s">
        <v>783</v>
      </c>
      <c r="F816" s="74" t="s">
        <v>2126</v>
      </c>
      <c r="G816" s="74" t="s">
        <v>744</v>
      </c>
      <c r="H816" s="74" t="s">
        <v>785</v>
      </c>
      <c r="I816" s="74">
        <v>2</v>
      </c>
      <c r="J816" s="75">
        <v>13</v>
      </c>
      <c r="K816" s="74" t="s">
        <v>814</v>
      </c>
      <c r="L816" s="75" t="s">
        <v>815</v>
      </c>
      <c r="M816" s="75" t="s">
        <v>816</v>
      </c>
      <c r="N816" s="74" t="s">
        <v>722</v>
      </c>
      <c r="O816" s="74" t="s">
        <v>789</v>
      </c>
      <c r="P816" s="74" t="s">
        <v>721</v>
      </c>
      <c r="Q816" s="74" t="s">
        <v>2127</v>
      </c>
      <c r="R816" s="74" t="s">
        <v>2128</v>
      </c>
      <c r="S816" s="77" t="s">
        <v>722</v>
      </c>
    </row>
    <row r="817" spans="1:19" ht="72">
      <c r="A817" s="75" t="s">
        <v>2124</v>
      </c>
      <c r="B817" s="74" t="s">
        <v>686</v>
      </c>
      <c r="C817" s="74" t="s">
        <v>2125</v>
      </c>
      <c r="D817" s="74" t="s">
        <v>782</v>
      </c>
      <c r="E817" s="74" t="s">
        <v>783</v>
      </c>
      <c r="F817" s="74" t="s">
        <v>2126</v>
      </c>
      <c r="G817" s="74" t="s">
        <v>744</v>
      </c>
      <c r="H817" s="74" t="s">
        <v>785</v>
      </c>
      <c r="I817" s="74">
        <v>2</v>
      </c>
      <c r="J817" s="75">
        <v>12</v>
      </c>
      <c r="K817" s="74" t="s">
        <v>817</v>
      </c>
      <c r="L817" s="75" t="s">
        <v>818</v>
      </c>
      <c r="M817" s="75" t="s">
        <v>819</v>
      </c>
      <c r="N817" s="74" t="s">
        <v>722</v>
      </c>
      <c r="O817" s="74" t="s">
        <v>789</v>
      </c>
      <c r="P817" s="74" t="s">
        <v>721</v>
      </c>
      <c r="Q817" s="74" t="s">
        <v>2127</v>
      </c>
      <c r="R817" s="74" t="s">
        <v>2128</v>
      </c>
      <c r="S817" s="77" t="s">
        <v>722</v>
      </c>
    </row>
    <row r="818" spans="1:19" ht="72">
      <c r="A818" s="75" t="s">
        <v>2124</v>
      </c>
      <c r="B818" s="74" t="s">
        <v>686</v>
      </c>
      <c r="C818" s="74" t="s">
        <v>2125</v>
      </c>
      <c r="D818" s="74" t="s">
        <v>782</v>
      </c>
      <c r="E818" s="74" t="s">
        <v>783</v>
      </c>
      <c r="F818" s="74" t="s">
        <v>2126</v>
      </c>
      <c r="G818" s="74" t="s">
        <v>744</v>
      </c>
      <c r="H818" s="74" t="s">
        <v>785</v>
      </c>
      <c r="I818" s="74">
        <v>2</v>
      </c>
      <c r="J818" s="75">
        <v>15</v>
      </c>
      <c r="K818" s="74" t="s">
        <v>820</v>
      </c>
      <c r="L818" s="75" t="s">
        <v>821</v>
      </c>
      <c r="M818" s="75" t="s">
        <v>822</v>
      </c>
      <c r="N818" s="74" t="s">
        <v>722</v>
      </c>
      <c r="O818" s="74" t="s">
        <v>789</v>
      </c>
      <c r="P818" s="74" t="s">
        <v>721</v>
      </c>
      <c r="Q818" s="74" t="s">
        <v>2127</v>
      </c>
      <c r="R818" s="74" t="s">
        <v>2128</v>
      </c>
      <c r="S818" s="77" t="s">
        <v>722</v>
      </c>
    </row>
    <row r="819" spans="1:19" ht="72">
      <c r="A819" s="75" t="s">
        <v>2124</v>
      </c>
      <c r="B819" s="74" t="s">
        <v>686</v>
      </c>
      <c r="C819" s="74" t="s">
        <v>2125</v>
      </c>
      <c r="D819" s="74" t="s">
        <v>782</v>
      </c>
      <c r="E819" s="74" t="s">
        <v>783</v>
      </c>
      <c r="F819" s="74" t="s">
        <v>2126</v>
      </c>
      <c r="G819" s="74" t="s">
        <v>744</v>
      </c>
      <c r="H819" s="74" t="s">
        <v>785</v>
      </c>
      <c r="I819" s="74">
        <v>2</v>
      </c>
      <c r="J819" s="75">
        <v>15</v>
      </c>
      <c r="K819" s="74" t="s">
        <v>823</v>
      </c>
      <c r="L819" s="75" t="s">
        <v>824</v>
      </c>
      <c r="M819" s="75" t="s">
        <v>825</v>
      </c>
      <c r="N819" s="74" t="s">
        <v>722</v>
      </c>
      <c r="O819" s="74" t="s">
        <v>789</v>
      </c>
      <c r="P819" s="74" t="s">
        <v>721</v>
      </c>
      <c r="Q819" s="74" t="s">
        <v>2127</v>
      </c>
      <c r="R819" s="74" t="s">
        <v>2128</v>
      </c>
      <c r="S819" s="77" t="s">
        <v>722</v>
      </c>
    </row>
    <row r="820" spans="1:19" ht="72">
      <c r="A820" s="75" t="s">
        <v>2124</v>
      </c>
      <c r="B820" s="74" t="s">
        <v>686</v>
      </c>
      <c r="C820" s="74" t="s">
        <v>2125</v>
      </c>
      <c r="D820" s="74" t="s">
        <v>782</v>
      </c>
      <c r="E820" s="74" t="s">
        <v>783</v>
      </c>
      <c r="F820" s="74" t="s">
        <v>2126</v>
      </c>
      <c r="G820" s="74" t="s">
        <v>744</v>
      </c>
      <c r="H820" s="74" t="s">
        <v>785</v>
      </c>
      <c r="I820" s="74">
        <v>2</v>
      </c>
      <c r="J820" s="75">
        <v>11</v>
      </c>
      <c r="K820" s="74" t="s">
        <v>826</v>
      </c>
      <c r="L820" s="75" t="s">
        <v>827</v>
      </c>
      <c r="M820" s="75" t="s">
        <v>828</v>
      </c>
      <c r="N820" s="74" t="s">
        <v>722</v>
      </c>
      <c r="O820" s="74" t="s">
        <v>789</v>
      </c>
      <c r="P820" s="74" t="s">
        <v>721</v>
      </c>
      <c r="Q820" s="74" t="s">
        <v>2127</v>
      </c>
      <c r="R820" s="74" t="s">
        <v>2128</v>
      </c>
      <c r="S820" s="77" t="s">
        <v>722</v>
      </c>
    </row>
    <row r="821" spans="1:19" ht="72">
      <c r="A821" s="75" t="s">
        <v>2124</v>
      </c>
      <c r="B821" s="74" t="s">
        <v>686</v>
      </c>
      <c r="C821" s="74" t="s">
        <v>2125</v>
      </c>
      <c r="D821" s="74" t="s">
        <v>782</v>
      </c>
      <c r="E821" s="74" t="s">
        <v>783</v>
      </c>
      <c r="F821" s="74" t="s">
        <v>2126</v>
      </c>
      <c r="G821" s="74" t="s">
        <v>744</v>
      </c>
      <c r="H821" s="74" t="s">
        <v>785</v>
      </c>
      <c r="I821" s="74">
        <v>2</v>
      </c>
      <c r="J821" s="75">
        <v>11</v>
      </c>
      <c r="K821" s="74" t="s">
        <v>829</v>
      </c>
      <c r="L821" s="75" t="s">
        <v>830</v>
      </c>
      <c r="M821" s="75" t="s">
        <v>831</v>
      </c>
      <c r="N821" s="74" t="s">
        <v>722</v>
      </c>
      <c r="O821" s="74" t="s">
        <v>789</v>
      </c>
      <c r="P821" s="74" t="s">
        <v>721</v>
      </c>
      <c r="Q821" s="74" t="s">
        <v>2127</v>
      </c>
      <c r="R821" s="74" t="s">
        <v>2128</v>
      </c>
      <c r="S821" s="77" t="s">
        <v>722</v>
      </c>
    </row>
    <row r="822" spans="1:19" ht="72">
      <c r="A822" s="75" t="s">
        <v>2124</v>
      </c>
      <c r="B822" s="74" t="s">
        <v>686</v>
      </c>
      <c r="C822" s="74" t="s">
        <v>2125</v>
      </c>
      <c r="D822" s="74" t="s">
        <v>782</v>
      </c>
      <c r="E822" s="74" t="s">
        <v>783</v>
      </c>
      <c r="F822" s="74" t="s">
        <v>2126</v>
      </c>
      <c r="G822" s="74" t="s">
        <v>744</v>
      </c>
      <c r="H822" s="74" t="s">
        <v>785</v>
      </c>
      <c r="I822" s="74">
        <v>2</v>
      </c>
      <c r="J822" s="75">
        <v>12</v>
      </c>
      <c r="K822" s="74" t="s">
        <v>832</v>
      </c>
      <c r="L822" s="75" t="s">
        <v>833</v>
      </c>
      <c r="M822" s="75" t="s">
        <v>834</v>
      </c>
      <c r="N822" s="74" t="s">
        <v>722</v>
      </c>
      <c r="O822" s="74" t="s">
        <v>789</v>
      </c>
      <c r="P822" s="74" t="s">
        <v>721</v>
      </c>
      <c r="Q822" s="74" t="s">
        <v>2127</v>
      </c>
      <c r="R822" s="74" t="s">
        <v>2128</v>
      </c>
      <c r="S822" s="77" t="s">
        <v>722</v>
      </c>
    </row>
    <row r="823" spans="1:19" ht="72">
      <c r="A823" s="75" t="s">
        <v>2124</v>
      </c>
      <c r="B823" s="74" t="s">
        <v>686</v>
      </c>
      <c r="C823" s="74" t="s">
        <v>2125</v>
      </c>
      <c r="D823" s="74" t="s">
        <v>782</v>
      </c>
      <c r="E823" s="74" t="s">
        <v>783</v>
      </c>
      <c r="F823" s="74" t="s">
        <v>2126</v>
      </c>
      <c r="G823" s="74" t="s">
        <v>744</v>
      </c>
      <c r="H823" s="74" t="s">
        <v>785</v>
      </c>
      <c r="I823" s="74">
        <v>2</v>
      </c>
      <c r="J823" s="75">
        <v>11</v>
      </c>
      <c r="K823" s="74" t="s">
        <v>835</v>
      </c>
      <c r="L823" s="75" t="s">
        <v>836</v>
      </c>
      <c r="M823" s="75" t="s">
        <v>837</v>
      </c>
      <c r="N823" s="74" t="s">
        <v>722</v>
      </c>
      <c r="O823" s="74" t="s">
        <v>789</v>
      </c>
      <c r="P823" s="74" t="s">
        <v>721</v>
      </c>
      <c r="Q823" s="74" t="s">
        <v>2127</v>
      </c>
      <c r="R823" s="74" t="s">
        <v>2128</v>
      </c>
      <c r="S823" s="77" t="s">
        <v>722</v>
      </c>
    </row>
    <row r="824" spans="1:19" ht="72">
      <c r="A824" s="75" t="s">
        <v>2124</v>
      </c>
      <c r="B824" s="74" t="s">
        <v>686</v>
      </c>
      <c r="C824" s="74" t="s">
        <v>2125</v>
      </c>
      <c r="D824" s="74" t="s">
        <v>782</v>
      </c>
      <c r="E824" s="74" t="s">
        <v>783</v>
      </c>
      <c r="F824" s="74" t="s">
        <v>2126</v>
      </c>
      <c r="G824" s="74" t="s">
        <v>744</v>
      </c>
      <c r="H824" s="74" t="s">
        <v>785</v>
      </c>
      <c r="I824" s="74">
        <v>2</v>
      </c>
      <c r="J824" s="75">
        <v>13</v>
      </c>
      <c r="K824" s="74" t="s">
        <v>838</v>
      </c>
      <c r="L824" s="75" t="s">
        <v>839</v>
      </c>
      <c r="M824" s="75" t="s">
        <v>840</v>
      </c>
      <c r="N824" s="74" t="s">
        <v>722</v>
      </c>
      <c r="O824" s="74" t="s">
        <v>789</v>
      </c>
      <c r="P824" s="74" t="s">
        <v>721</v>
      </c>
      <c r="Q824" s="74" t="s">
        <v>2127</v>
      </c>
      <c r="R824" s="74" t="s">
        <v>2128</v>
      </c>
      <c r="S824" s="77" t="s">
        <v>722</v>
      </c>
    </row>
    <row r="825" spans="1:19" ht="72">
      <c r="A825" s="75" t="s">
        <v>2124</v>
      </c>
      <c r="B825" s="74" t="s">
        <v>686</v>
      </c>
      <c r="C825" s="74" t="s">
        <v>2125</v>
      </c>
      <c r="D825" s="74" t="s">
        <v>782</v>
      </c>
      <c r="E825" s="74" t="s">
        <v>783</v>
      </c>
      <c r="F825" s="74" t="s">
        <v>2126</v>
      </c>
      <c r="G825" s="74" t="s">
        <v>744</v>
      </c>
      <c r="H825" s="74" t="s">
        <v>785</v>
      </c>
      <c r="I825" s="74">
        <v>2</v>
      </c>
      <c r="J825" s="75">
        <v>18</v>
      </c>
      <c r="K825" s="74" t="s">
        <v>841</v>
      </c>
      <c r="L825" s="75" t="s">
        <v>842</v>
      </c>
      <c r="M825" s="75" t="s">
        <v>843</v>
      </c>
      <c r="N825" s="74" t="s">
        <v>722</v>
      </c>
      <c r="O825" s="74" t="s">
        <v>789</v>
      </c>
      <c r="P825" s="74" t="s">
        <v>721</v>
      </c>
      <c r="Q825" s="74" t="s">
        <v>2127</v>
      </c>
      <c r="R825" s="74" t="s">
        <v>2128</v>
      </c>
      <c r="S825" s="77" t="s">
        <v>722</v>
      </c>
    </row>
    <row r="826" spans="1:19" ht="72">
      <c r="A826" s="75" t="s">
        <v>2124</v>
      </c>
      <c r="B826" s="74" t="s">
        <v>686</v>
      </c>
      <c r="C826" s="74" t="s">
        <v>2125</v>
      </c>
      <c r="D826" s="74" t="s">
        <v>782</v>
      </c>
      <c r="E826" s="74" t="s">
        <v>783</v>
      </c>
      <c r="F826" s="74" t="s">
        <v>2126</v>
      </c>
      <c r="G826" s="74" t="s">
        <v>744</v>
      </c>
      <c r="H826" s="74" t="s">
        <v>785</v>
      </c>
      <c r="I826" s="74">
        <v>2</v>
      </c>
      <c r="J826" s="75">
        <v>13</v>
      </c>
      <c r="K826" s="74" t="s">
        <v>844</v>
      </c>
      <c r="L826" s="75" t="s">
        <v>845</v>
      </c>
      <c r="M826" s="75" t="s">
        <v>846</v>
      </c>
      <c r="N826" s="74" t="s">
        <v>722</v>
      </c>
      <c r="O826" s="74" t="s">
        <v>789</v>
      </c>
      <c r="P826" s="74" t="s">
        <v>721</v>
      </c>
      <c r="Q826" s="74" t="s">
        <v>2127</v>
      </c>
      <c r="R826" s="74" t="s">
        <v>2128</v>
      </c>
      <c r="S826" s="77" t="s">
        <v>722</v>
      </c>
    </row>
    <row r="827" spans="1:19" ht="72">
      <c r="A827" s="75" t="s">
        <v>2124</v>
      </c>
      <c r="B827" s="74" t="s">
        <v>686</v>
      </c>
      <c r="C827" s="74" t="s">
        <v>2125</v>
      </c>
      <c r="D827" s="74" t="s">
        <v>782</v>
      </c>
      <c r="E827" s="74" t="s">
        <v>783</v>
      </c>
      <c r="F827" s="74" t="s">
        <v>2126</v>
      </c>
      <c r="G827" s="74" t="s">
        <v>744</v>
      </c>
      <c r="H827" s="74" t="s">
        <v>785</v>
      </c>
      <c r="I827" s="74">
        <v>2</v>
      </c>
      <c r="J827" s="75">
        <v>12</v>
      </c>
      <c r="K827" s="74" t="s">
        <v>847</v>
      </c>
      <c r="L827" s="75" t="s">
        <v>848</v>
      </c>
      <c r="M827" s="75" t="s">
        <v>849</v>
      </c>
      <c r="N827" s="74" t="s">
        <v>722</v>
      </c>
      <c r="O827" s="74" t="s">
        <v>789</v>
      </c>
      <c r="P827" s="74" t="s">
        <v>721</v>
      </c>
      <c r="Q827" s="74" t="s">
        <v>2127</v>
      </c>
      <c r="R827" s="74" t="s">
        <v>2128</v>
      </c>
      <c r="S827" s="77" t="s">
        <v>722</v>
      </c>
    </row>
    <row r="828" spans="1:19" ht="72">
      <c r="A828" s="75" t="s">
        <v>2124</v>
      </c>
      <c r="B828" s="74" t="s">
        <v>686</v>
      </c>
      <c r="C828" s="74" t="s">
        <v>2125</v>
      </c>
      <c r="D828" s="74" t="s">
        <v>782</v>
      </c>
      <c r="E828" s="74" t="s">
        <v>783</v>
      </c>
      <c r="F828" s="74" t="s">
        <v>2126</v>
      </c>
      <c r="G828" s="74" t="s">
        <v>744</v>
      </c>
      <c r="H828" s="74" t="s">
        <v>785</v>
      </c>
      <c r="I828" s="74">
        <v>2</v>
      </c>
      <c r="J828" s="75">
        <v>15</v>
      </c>
      <c r="K828" s="74" t="s">
        <v>850</v>
      </c>
      <c r="L828" s="75" t="s">
        <v>851</v>
      </c>
      <c r="M828" s="75" t="s">
        <v>852</v>
      </c>
      <c r="N828" s="74" t="s">
        <v>722</v>
      </c>
      <c r="O828" s="74" t="s">
        <v>789</v>
      </c>
      <c r="P828" s="74" t="s">
        <v>721</v>
      </c>
      <c r="Q828" s="74" t="s">
        <v>2127</v>
      </c>
      <c r="R828" s="74" t="s">
        <v>2128</v>
      </c>
      <c r="S828" s="77" t="s">
        <v>722</v>
      </c>
    </row>
    <row r="829" spans="1:19" ht="72">
      <c r="A829" s="75" t="s">
        <v>2124</v>
      </c>
      <c r="B829" s="74" t="s">
        <v>686</v>
      </c>
      <c r="C829" s="74" t="s">
        <v>2125</v>
      </c>
      <c r="D829" s="74" t="s">
        <v>782</v>
      </c>
      <c r="E829" s="74" t="s">
        <v>783</v>
      </c>
      <c r="F829" s="74" t="s">
        <v>2126</v>
      </c>
      <c r="G829" s="74" t="s">
        <v>744</v>
      </c>
      <c r="H829" s="74" t="s">
        <v>785</v>
      </c>
      <c r="I829" s="74">
        <v>2</v>
      </c>
      <c r="J829" s="75">
        <v>16</v>
      </c>
      <c r="K829" s="74" t="s">
        <v>853</v>
      </c>
      <c r="L829" s="75" t="s">
        <v>854</v>
      </c>
      <c r="M829" s="75" t="s">
        <v>855</v>
      </c>
      <c r="N829" s="74" t="s">
        <v>722</v>
      </c>
      <c r="O829" s="74" t="s">
        <v>789</v>
      </c>
      <c r="P829" s="74" t="s">
        <v>721</v>
      </c>
      <c r="Q829" s="74" t="s">
        <v>2127</v>
      </c>
      <c r="R829" s="74" t="s">
        <v>2128</v>
      </c>
      <c r="S829" s="77" t="s">
        <v>722</v>
      </c>
    </row>
    <row r="830" spans="1:19" ht="72">
      <c r="A830" s="75" t="s">
        <v>2124</v>
      </c>
      <c r="B830" s="74" t="s">
        <v>686</v>
      </c>
      <c r="C830" s="74" t="s">
        <v>2125</v>
      </c>
      <c r="D830" s="74" t="s">
        <v>782</v>
      </c>
      <c r="E830" s="74" t="s">
        <v>783</v>
      </c>
      <c r="F830" s="74" t="s">
        <v>2126</v>
      </c>
      <c r="G830" s="74" t="s">
        <v>744</v>
      </c>
      <c r="H830" s="74" t="s">
        <v>785</v>
      </c>
      <c r="I830" s="74">
        <v>2</v>
      </c>
      <c r="J830" s="75">
        <v>13</v>
      </c>
      <c r="K830" s="74" t="s">
        <v>856</v>
      </c>
      <c r="L830" s="75" t="s">
        <v>857</v>
      </c>
      <c r="M830" s="75" t="s">
        <v>858</v>
      </c>
      <c r="N830" s="74" t="s">
        <v>722</v>
      </c>
      <c r="O830" s="74" t="s">
        <v>789</v>
      </c>
      <c r="P830" s="74" t="s">
        <v>721</v>
      </c>
      <c r="Q830" s="74" t="s">
        <v>2127</v>
      </c>
      <c r="R830" s="74" t="s">
        <v>2128</v>
      </c>
      <c r="S830" s="77" t="s">
        <v>722</v>
      </c>
    </row>
    <row r="831" spans="1:19" ht="72">
      <c r="A831" s="75" t="s">
        <v>2124</v>
      </c>
      <c r="B831" s="74" t="s">
        <v>686</v>
      </c>
      <c r="C831" s="74" t="s">
        <v>2125</v>
      </c>
      <c r="D831" s="74" t="s">
        <v>782</v>
      </c>
      <c r="E831" s="74" t="s">
        <v>783</v>
      </c>
      <c r="F831" s="74" t="s">
        <v>2126</v>
      </c>
      <c r="G831" s="74" t="s">
        <v>744</v>
      </c>
      <c r="H831" s="74" t="s">
        <v>785</v>
      </c>
      <c r="I831" s="74">
        <v>2</v>
      </c>
      <c r="J831" s="75">
        <v>12</v>
      </c>
      <c r="K831" s="74" t="s">
        <v>859</v>
      </c>
      <c r="L831" s="75" t="s">
        <v>860</v>
      </c>
      <c r="M831" s="75" t="s">
        <v>861</v>
      </c>
      <c r="N831" s="74" t="s">
        <v>722</v>
      </c>
      <c r="O831" s="74" t="s">
        <v>789</v>
      </c>
      <c r="P831" s="74" t="s">
        <v>721</v>
      </c>
      <c r="Q831" s="74" t="s">
        <v>2127</v>
      </c>
      <c r="R831" s="74" t="s">
        <v>2128</v>
      </c>
      <c r="S831" s="77" t="s">
        <v>722</v>
      </c>
    </row>
    <row r="832" spans="1:19" ht="72">
      <c r="A832" s="75" t="s">
        <v>2124</v>
      </c>
      <c r="B832" s="74" t="s">
        <v>686</v>
      </c>
      <c r="C832" s="74" t="s">
        <v>2125</v>
      </c>
      <c r="D832" s="74" t="s">
        <v>782</v>
      </c>
      <c r="E832" s="74" t="s">
        <v>783</v>
      </c>
      <c r="F832" s="74" t="s">
        <v>2126</v>
      </c>
      <c r="G832" s="74" t="s">
        <v>744</v>
      </c>
      <c r="H832" s="74" t="s">
        <v>785</v>
      </c>
      <c r="I832" s="74">
        <v>2</v>
      </c>
      <c r="J832" s="75">
        <v>11</v>
      </c>
      <c r="K832" s="74" t="s">
        <v>862</v>
      </c>
      <c r="L832" s="75" t="s">
        <v>863</v>
      </c>
      <c r="M832" s="75" t="s">
        <v>864</v>
      </c>
      <c r="N832" s="74" t="s">
        <v>722</v>
      </c>
      <c r="O832" s="74" t="s">
        <v>789</v>
      </c>
      <c r="P832" s="74" t="s">
        <v>721</v>
      </c>
      <c r="Q832" s="74" t="s">
        <v>2127</v>
      </c>
      <c r="R832" s="74" t="s">
        <v>2128</v>
      </c>
      <c r="S832" s="77" t="s">
        <v>722</v>
      </c>
    </row>
    <row r="833" spans="1:19" ht="72">
      <c r="A833" s="75" t="s">
        <v>2124</v>
      </c>
      <c r="B833" s="74" t="s">
        <v>686</v>
      </c>
      <c r="C833" s="74" t="s">
        <v>2125</v>
      </c>
      <c r="D833" s="74" t="s">
        <v>782</v>
      </c>
      <c r="E833" s="74" t="s">
        <v>783</v>
      </c>
      <c r="F833" s="74" t="s">
        <v>2126</v>
      </c>
      <c r="G833" s="74" t="s">
        <v>744</v>
      </c>
      <c r="H833" s="74" t="s">
        <v>785</v>
      </c>
      <c r="I833" s="74">
        <v>2</v>
      </c>
      <c r="J833" s="75">
        <v>15</v>
      </c>
      <c r="K833" s="74" t="s">
        <v>865</v>
      </c>
      <c r="L833" s="75" t="s">
        <v>866</v>
      </c>
      <c r="M833" s="75" t="s">
        <v>867</v>
      </c>
      <c r="N833" s="74" t="s">
        <v>722</v>
      </c>
      <c r="O833" s="74" t="s">
        <v>789</v>
      </c>
      <c r="P833" s="74" t="s">
        <v>721</v>
      </c>
      <c r="Q833" s="74" t="s">
        <v>2127</v>
      </c>
      <c r="R833" s="74" t="s">
        <v>2128</v>
      </c>
      <c r="S833" s="77" t="s">
        <v>722</v>
      </c>
    </row>
    <row r="834" spans="1:19" ht="72">
      <c r="A834" s="75" t="s">
        <v>2124</v>
      </c>
      <c r="B834" s="74" t="s">
        <v>686</v>
      </c>
      <c r="C834" s="74" t="s">
        <v>2125</v>
      </c>
      <c r="D834" s="74" t="s">
        <v>782</v>
      </c>
      <c r="E834" s="74" t="s">
        <v>783</v>
      </c>
      <c r="F834" s="74" t="s">
        <v>2126</v>
      </c>
      <c r="G834" s="74" t="s">
        <v>744</v>
      </c>
      <c r="H834" s="74" t="s">
        <v>785</v>
      </c>
      <c r="I834" s="74">
        <v>2</v>
      </c>
      <c r="J834" s="75">
        <v>11</v>
      </c>
      <c r="K834" s="74" t="s">
        <v>868</v>
      </c>
      <c r="L834" s="75" t="s">
        <v>869</v>
      </c>
      <c r="M834" s="75" t="s">
        <v>870</v>
      </c>
      <c r="N834" s="74" t="s">
        <v>722</v>
      </c>
      <c r="O834" s="74" t="s">
        <v>789</v>
      </c>
      <c r="P834" s="74" t="s">
        <v>721</v>
      </c>
      <c r="Q834" s="74" t="s">
        <v>2127</v>
      </c>
      <c r="R834" s="74" t="s">
        <v>2128</v>
      </c>
      <c r="S834" s="77" t="s">
        <v>722</v>
      </c>
    </row>
    <row r="835" spans="1:19" ht="72">
      <c r="A835" s="75" t="s">
        <v>2124</v>
      </c>
      <c r="B835" s="74" t="s">
        <v>686</v>
      </c>
      <c r="C835" s="74" t="s">
        <v>2125</v>
      </c>
      <c r="D835" s="74" t="s">
        <v>782</v>
      </c>
      <c r="E835" s="74" t="s">
        <v>783</v>
      </c>
      <c r="F835" s="74" t="s">
        <v>2126</v>
      </c>
      <c r="G835" s="74" t="s">
        <v>744</v>
      </c>
      <c r="H835" s="74" t="s">
        <v>785</v>
      </c>
      <c r="I835" s="74">
        <v>2</v>
      </c>
      <c r="J835" s="75">
        <v>13</v>
      </c>
      <c r="K835" s="74" t="s">
        <v>871</v>
      </c>
      <c r="L835" s="75" t="s">
        <v>872</v>
      </c>
      <c r="M835" s="75" t="s">
        <v>873</v>
      </c>
      <c r="N835" s="74" t="s">
        <v>722</v>
      </c>
      <c r="O835" s="74" t="s">
        <v>789</v>
      </c>
      <c r="P835" s="74" t="s">
        <v>721</v>
      </c>
      <c r="Q835" s="74" t="s">
        <v>2127</v>
      </c>
      <c r="R835" s="74" t="s">
        <v>2128</v>
      </c>
      <c r="S835" s="77" t="s">
        <v>722</v>
      </c>
    </row>
    <row r="836" spans="1:19" ht="72">
      <c r="A836" s="75" t="s">
        <v>2124</v>
      </c>
      <c r="B836" s="74" t="s">
        <v>686</v>
      </c>
      <c r="C836" s="74" t="s">
        <v>2125</v>
      </c>
      <c r="D836" s="74" t="s">
        <v>782</v>
      </c>
      <c r="E836" s="74" t="s">
        <v>783</v>
      </c>
      <c r="F836" s="74" t="s">
        <v>2126</v>
      </c>
      <c r="G836" s="74" t="s">
        <v>744</v>
      </c>
      <c r="H836" s="74" t="s">
        <v>785</v>
      </c>
      <c r="I836" s="74">
        <v>2</v>
      </c>
      <c r="J836" s="75">
        <v>13</v>
      </c>
      <c r="K836" s="74" t="s">
        <v>874</v>
      </c>
      <c r="L836" s="75" t="s">
        <v>875</v>
      </c>
      <c r="M836" s="75" t="s">
        <v>876</v>
      </c>
      <c r="N836" s="74" t="s">
        <v>722</v>
      </c>
      <c r="O836" s="74" t="s">
        <v>789</v>
      </c>
      <c r="P836" s="74" t="s">
        <v>721</v>
      </c>
      <c r="Q836" s="74" t="s">
        <v>2127</v>
      </c>
      <c r="R836" s="74" t="s">
        <v>2128</v>
      </c>
      <c r="S836" s="77" t="s">
        <v>722</v>
      </c>
    </row>
    <row r="837" spans="1:19" ht="72">
      <c r="A837" s="75" t="s">
        <v>2124</v>
      </c>
      <c r="B837" s="74" t="s">
        <v>686</v>
      </c>
      <c r="C837" s="74" t="s">
        <v>2125</v>
      </c>
      <c r="D837" s="74" t="s">
        <v>782</v>
      </c>
      <c r="E837" s="74" t="s">
        <v>783</v>
      </c>
      <c r="F837" s="74" t="s">
        <v>2126</v>
      </c>
      <c r="G837" s="74" t="s">
        <v>744</v>
      </c>
      <c r="H837" s="74" t="s">
        <v>785</v>
      </c>
      <c r="I837" s="74">
        <v>2</v>
      </c>
      <c r="J837" s="75">
        <v>13</v>
      </c>
      <c r="K837" s="74" t="s">
        <v>877</v>
      </c>
      <c r="L837" s="75" t="s">
        <v>878</v>
      </c>
      <c r="M837" s="75" t="s">
        <v>879</v>
      </c>
      <c r="N837" s="74" t="s">
        <v>722</v>
      </c>
      <c r="O837" s="74" t="s">
        <v>789</v>
      </c>
      <c r="P837" s="74" t="s">
        <v>721</v>
      </c>
      <c r="Q837" s="74" t="s">
        <v>2127</v>
      </c>
      <c r="R837" s="74" t="s">
        <v>2128</v>
      </c>
      <c r="S837" s="77" t="s">
        <v>722</v>
      </c>
    </row>
    <row r="838" spans="1:19" ht="72">
      <c r="A838" s="75" t="s">
        <v>2124</v>
      </c>
      <c r="B838" s="74" t="s">
        <v>686</v>
      </c>
      <c r="C838" s="74" t="s">
        <v>2125</v>
      </c>
      <c r="D838" s="74" t="s">
        <v>782</v>
      </c>
      <c r="E838" s="74" t="s">
        <v>783</v>
      </c>
      <c r="F838" s="74" t="s">
        <v>2126</v>
      </c>
      <c r="G838" s="74" t="s">
        <v>744</v>
      </c>
      <c r="H838" s="74" t="s">
        <v>785</v>
      </c>
      <c r="I838" s="74">
        <v>2</v>
      </c>
      <c r="J838" s="75">
        <v>13</v>
      </c>
      <c r="K838" s="74" t="s">
        <v>880</v>
      </c>
      <c r="L838" s="75" t="s">
        <v>881</v>
      </c>
      <c r="M838" s="75" t="s">
        <v>882</v>
      </c>
      <c r="N838" s="74" t="s">
        <v>722</v>
      </c>
      <c r="O838" s="74" t="s">
        <v>789</v>
      </c>
      <c r="P838" s="74" t="s">
        <v>721</v>
      </c>
      <c r="Q838" s="74" t="s">
        <v>2127</v>
      </c>
      <c r="R838" s="74" t="s">
        <v>2128</v>
      </c>
      <c r="S838" s="77" t="s">
        <v>722</v>
      </c>
    </row>
    <row r="839" spans="1:19" ht="72">
      <c r="A839" s="75" t="s">
        <v>2124</v>
      </c>
      <c r="B839" s="74" t="s">
        <v>686</v>
      </c>
      <c r="C839" s="74" t="s">
        <v>2125</v>
      </c>
      <c r="D839" s="74" t="s">
        <v>782</v>
      </c>
      <c r="E839" s="74" t="s">
        <v>783</v>
      </c>
      <c r="F839" s="74" t="s">
        <v>2126</v>
      </c>
      <c r="G839" s="74" t="s">
        <v>744</v>
      </c>
      <c r="H839" s="74" t="s">
        <v>785</v>
      </c>
      <c r="I839" s="74">
        <v>2</v>
      </c>
      <c r="J839" s="75">
        <v>16</v>
      </c>
      <c r="K839" s="74" t="s">
        <v>883</v>
      </c>
      <c r="L839" s="75" t="s">
        <v>884</v>
      </c>
      <c r="M839" s="75" t="s">
        <v>885</v>
      </c>
      <c r="N839" s="74" t="s">
        <v>722</v>
      </c>
      <c r="O839" s="74" t="s">
        <v>789</v>
      </c>
      <c r="P839" s="74" t="s">
        <v>721</v>
      </c>
      <c r="Q839" s="74" t="s">
        <v>2127</v>
      </c>
      <c r="R839" s="74" t="s">
        <v>2128</v>
      </c>
      <c r="S839" s="77" t="s">
        <v>722</v>
      </c>
    </row>
    <row r="840" spans="1:19" ht="72">
      <c r="A840" s="75" t="s">
        <v>2124</v>
      </c>
      <c r="B840" s="74" t="s">
        <v>686</v>
      </c>
      <c r="C840" s="74" t="s">
        <v>2125</v>
      </c>
      <c r="D840" s="74" t="s">
        <v>782</v>
      </c>
      <c r="E840" s="74" t="s">
        <v>783</v>
      </c>
      <c r="F840" s="74" t="s">
        <v>2126</v>
      </c>
      <c r="G840" s="74" t="s">
        <v>744</v>
      </c>
      <c r="H840" s="74" t="s">
        <v>785</v>
      </c>
      <c r="I840" s="74">
        <v>2</v>
      </c>
      <c r="J840" s="75">
        <v>17</v>
      </c>
      <c r="K840" s="74" t="s">
        <v>886</v>
      </c>
      <c r="L840" s="75" t="s">
        <v>887</v>
      </c>
      <c r="M840" s="75" t="s">
        <v>888</v>
      </c>
      <c r="N840" s="74" t="s">
        <v>722</v>
      </c>
      <c r="O840" s="74" t="s">
        <v>789</v>
      </c>
      <c r="P840" s="74" t="s">
        <v>721</v>
      </c>
      <c r="Q840" s="74" t="s">
        <v>2127</v>
      </c>
      <c r="R840" s="74" t="s">
        <v>2128</v>
      </c>
      <c r="S840" s="77" t="s">
        <v>722</v>
      </c>
    </row>
    <row r="841" spans="1:19" ht="72">
      <c r="A841" s="75" t="s">
        <v>2124</v>
      </c>
      <c r="B841" s="74" t="s">
        <v>686</v>
      </c>
      <c r="C841" s="74" t="s">
        <v>2125</v>
      </c>
      <c r="D841" s="74" t="s">
        <v>782</v>
      </c>
      <c r="E841" s="74" t="s">
        <v>783</v>
      </c>
      <c r="F841" s="74" t="s">
        <v>2126</v>
      </c>
      <c r="G841" s="74" t="s">
        <v>744</v>
      </c>
      <c r="H841" s="74" t="s">
        <v>785</v>
      </c>
      <c r="I841" s="74">
        <v>2</v>
      </c>
      <c r="J841" s="75">
        <v>17</v>
      </c>
      <c r="K841" s="74" t="s">
        <v>889</v>
      </c>
      <c r="L841" s="75" t="s">
        <v>890</v>
      </c>
      <c r="M841" s="75" t="s">
        <v>891</v>
      </c>
      <c r="N841" s="74" t="s">
        <v>722</v>
      </c>
      <c r="O841" s="74" t="s">
        <v>789</v>
      </c>
      <c r="P841" s="74" t="s">
        <v>721</v>
      </c>
      <c r="Q841" s="74" t="s">
        <v>2127</v>
      </c>
      <c r="R841" s="74" t="s">
        <v>2128</v>
      </c>
      <c r="S841" s="77" t="s">
        <v>722</v>
      </c>
    </row>
    <row r="842" spans="1:19" ht="72">
      <c r="A842" s="75" t="s">
        <v>2124</v>
      </c>
      <c r="B842" s="74" t="s">
        <v>686</v>
      </c>
      <c r="C842" s="74" t="s">
        <v>2125</v>
      </c>
      <c r="D842" s="74" t="s">
        <v>782</v>
      </c>
      <c r="E842" s="74" t="s">
        <v>783</v>
      </c>
      <c r="F842" s="74" t="s">
        <v>2126</v>
      </c>
      <c r="G842" s="74" t="s">
        <v>744</v>
      </c>
      <c r="H842" s="74" t="s">
        <v>785</v>
      </c>
      <c r="I842" s="74">
        <v>2</v>
      </c>
      <c r="J842" s="75">
        <v>21</v>
      </c>
      <c r="K842" s="74" t="s">
        <v>892</v>
      </c>
      <c r="L842" s="75" t="s">
        <v>893</v>
      </c>
      <c r="M842" s="75" t="s">
        <v>894</v>
      </c>
      <c r="N842" s="74" t="s">
        <v>722</v>
      </c>
      <c r="O842" s="74" t="s">
        <v>789</v>
      </c>
      <c r="P842" s="74" t="s">
        <v>721</v>
      </c>
      <c r="Q842" s="74" t="s">
        <v>2127</v>
      </c>
      <c r="R842" s="74" t="s">
        <v>2128</v>
      </c>
      <c r="S842" s="77" t="s">
        <v>722</v>
      </c>
    </row>
    <row r="843" spans="1:19" ht="72">
      <c r="A843" s="75" t="s">
        <v>2124</v>
      </c>
      <c r="B843" s="74" t="s">
        <v>686</v>
      </c>
      <c r="C843" s="74" t="s">
        <v>2125</v>
      </c>
      <c r="D843" s="74" t="s">
        <v>782</v>
      </c>
      <c r="E843" s="74" t="s">
        <v>783</v>
      </c>
      <c r="F843" s="74" t="s">
        <v>2126</v>
      </c>
      <c r="G843" s="74" t="s">
        <v>744</v>
      </c>
      <c r="H843" s="74" t="s">
        <v>785</v>
      </c>
      <c r="I843" s="74">
        <v>2</v>
      </c>
      <c r="J843" s="75">
        <v>16</v>
      </c>
      <c r="K843" s="74" t="s">
        <v>895</v>
      </c>
      <c r="L843" s="75" t="s">
        <v>896</v>
      </c>
      <c r="M843" s="75" t="s">
        <v>897</v>
      </c>
      <c r="N843" s="74" t="s">
        <v>722</v>
      </c>
      <c r="O843" s="74" t="s">
        <v>789</v>
      </c>
      <c r="P843" s="74" t="s">
        <v>721</v>
      </c>
      <c r="Q843" s="74" t="s">
        <v>2127</v>
      </c>
      <c r="R843" s="74" t="s">
        <v>2128</v>
      </c>
      <c r="S843" s="77" t="s">
        <v>722</v>
      </c>
    </row>
    <row r="844" spans="1:19" ht="72">
      <c r="A844" s="75" t="s">
        <v>2124</v>
      </c>
      <c r="B844" s="74" t="s">
        <v>686</v>
      </c>
      <c r="C844" s="74" t="s">
        <v>2125</v>
      </c>
      <c r="D844" s="74" t="s">
        <v>782</v>
      </c>
      <c r="E844" s="74" t="s">
        <v>783</v>
      </c>
      <c r="F844" s="74" t="s">
        <v>2126</v>
      </c>
      <c r="G844" s="74" t="s">
        <v>744</v>
      </c>
      <c r="H844" s="74" t="s">
        <v>785</v>
      </c>
      <c r="I844" s="74">
        <v>2</v>
      </c>
      <c r="J844" s="75">
        <v>36</v>
      </c>
      <c r="K844" s="74" t="s">
        <v>898</v>
      </c>
      <c r="L844" s="75" t="s">
        <v>899</v>
      </c>
      <c r="M844" s="75" t="s">
        <v>900</v>
      </c>
      <c r="N844" s="74" t="s">
        <v>722</v>
      </c>
      <c r="O844" s="74" t="s">
        <v>789</v>
      </c>
      <c r="P844" s="74" t="s">
        <v>721</v>
      </c>
      <c r="Q844" s="74" t="s">
        <v>2127</v>
      </c>
      <c r="R844" s="74" t="s">
        <v>2128</v>
      </c>
      <c r="S844" s="77" t="s">
        <v>722</v>
      </c>
    </row>
    <row r="845" spans="1:19" ht="72">
      <c r="A845" s="75" t="s">
        <v>2124</v>
      </c>
      <c r="B845" s="74" t="s">
        <v>686</v>
      </c>
      <c r="C845" s="74" t="s">
        <v>2125</v>
      </c>
      <c r="D845" s="74" t="s">
        <v>782</v>
      </c>
      <c r="E845" s="74" t="s">
        <v>783</v>
      </c>
      <c r="F845" s="74" t="s">
        <v>2126</v>
      </c>
      <c r="G845" s="74" t="s">
        <v>744</v>
      </c>
      <c r="H845" s="74" t="s">
        <v>785</v>
      </c>
      <c r="I845" s="74">
        <v>2</v>
      </c>
      <c r="J845" s="75">
        <v>18</v>
      </c>
      <c r="K845" s="74" t="s">
        <v>901</v>
      </c>
      <c r="L845" s="75" t="s">
        <v>902</v>
      </c>
      <c r="M845" s="75" t="s">
        <v>903</v>
      </c>
      <c r="N845" s="74" t="s">
        <v>722</v>
      </c>
      <c r="O845" s="74" t="s">
        <v>789</v>
      </c>
      <c r="P845" s="74" t="s">
        <v>721</v>
      </c>
      <c r="Q845" s="74" t="s">
        <v>2127</v>
      </c>
      <c r="R845" s="74" t="s">
        <v>2128</v>
      </c>
      <c r="S845" s="77" t="s">
        <v>722</v>
      </c>
    </row>
    <row r="846" spans="1:19" ht="72">
      <c r="A846" s="75" t="s">
        <v>2124</v>
      </c>
      <c r="B846" s="74" t="s">
        <v>686</v>
      </c>
      <c r="C846" s="74" t="s">
        <v>2125</v>
      </c>
      <c r="D846" s="74" t="s">
        <v>782</v>
      </c>
      <c r="E846" s="74" t="s">
        <v>783</v>
      </c>
      <c r="F846" s="74" t="s">
        <v>2126</v>
      </c>
      <c r="G846" s="74" t="s">
        <v>744</v>
      </c>
      <c r="H846" s="74" t="s">
        <v>785</v>
      </c>
      <c r="I846" s="74">
        <v>2</v>
      </c>
      <c r="J846" s="75">
        <v>22</v>
      </c>
      <c r="K846" s="74" t="s">
        <v>904</v>
      </c>
      <c r="L846" s="75" t="s">
        <v>905</v>
      </c>
      <c r="M846" s="75" t="s">
        <v>906</v>
      </c>
      <c r="N846" s="74" t="s">
        <v>722</v>
      </c>
      <c r="O846" s="74" t="s">
        <v>789</v>
      </c>
      <c r="P846" s="74" t="s">
        <v>721</v>
      </c>
      <c r="Q846" s="74" t="s">
        <v>2127</v>
      </c>
      <c r="R846" s="74" t="s">
        <v>2128</v>
      </c>
      <c r="S846" s="77" t="s">
        <v>722</v>
      </c>
    </row>
    <row r="847" spans="1:19" ht="72">
      <c r="A847" s="75" t="s">
        <v>2124</v>
      </c>
      <c r="B847" s="74" t="s">
        <v>686</v>
      </c>
      <c r="C847" s="74" t="s">
        <v>2125</v>
      </c>
      <c r="D847" s="74" t="s">
        <v>782</v>
      </c>
      <c r="E847" s="74" t="s">
        <v>783</v>
      </c>
      <c r="F847" s="74" t="s">
        <v>2126</v>
      </c>
      <c r="G847" s="74" t="s">
        <v>744</v>
      </c>
      <c r="H847" s="74" t="s">
        <v>785</v>
      </c>
      <c r="I847" s="74">
        <v>2</v>
      </c>
      <c r="J847" s="75">
        <v>16</v>
      </c>
      <c r="K847" s="74" t="s">
        <v>907</v>
      </c>
      <c r="L847" s="75" t="s">
        <v>908</v>
      </c>
      <c r="M847" s="75" t="s">
        <v>909</v>
      </c>
      <c r="N847" s="74" t="s">
        <v>722</v>
      </c>
      <c r="O847" s="74" t="s">
        <v>789</v>
      </c>
      <c r="P847" s="74" t="s">
        <v>721</v>
      </c>
      <c r="Q847" s="74" t="s">
        <v>2127</v>
      </c>
      <c r="R847" s="74" t="s">
        <v>2128</v>
      </c>
      <c r="S847" s="77" t="s">
        <v>722</v>
      </c>
    </row>
    <row r="848" spans="1:19" ht="72">
      <c r="A848" s="75" t="s">
        <v>2124</v>
      </c>
      <c r="B848" s="74" t="s">
        <v>686</v>
      </c>
      <c r="C848" s="74" t="s">
        <v>2125</v>
      </c>
      <c r="D848" s="74" t="s">
        <v>782</v>
      </c>
      <c r="E848" s="74" t="s">
        <v>783</v>
      </c>
      <c r="F848" s="74" t="s">
        <v>2126</v>
      </c>
      <c r="G848" s="74" t="s">
        <v>744</v>
      </c>
      <c r="H848" s="74" t="s">
        <v>785</v>
      </c>
      <c r="I848" s="74">
        <v>2</v>
      </c>
      <c r="J848" s="75">
        <v>20</v>
      </c>
      <c r="K848" s="74" t="s">
        <v>910</v>
      </c>
      <c r="L848" s="75" t="s">
        <v>911</v>
      </c>
      <c r="M848" s="75" t="s">
        <v>912</v>
      </c>
      <c r="N848" s="74" t="s">
        <v>722</v>
      </c>
      <c r="O848" s="74" t="s">
        <v>789</v>
      </c>
      <c r="P848" s="74" t="s">
        <v>721</v>
      </c>
      <c r="Q848" s="74" t="s">
        <v>2127</v>
      </c>
      <c r="R848" s="74" t="s">
        <v>2128</v>
      </c>
      <c r="S848" s="77" t="s">
        <v>722</v>
      </c>
    </row>
    <row r="849" spans="1:19" ht="72">
      <c r="A849" s="75" t="s">
        <v>2124</v>
      </c>
      <c r="B849" s="74" t="s">
        <v>686</v>
      </c>
      <c r="C849" s="74" t="s">
        <v>2125</v>
      </c>
      <c r="D849" s="74" t="s">
        <v>782</v>
      </c>
      <c r="E849" s="74" t="s">
        <v>783</v>
      </c>
      <c r="F849" s="74" t="s">
        <v>2126</v>
      </c>
      <c r="G849" s="74" t="s">
        <v>744</v>
      </c>
      <c r="H849" s="74" t="s">
        <v>785</v>
      </c>
      <c r="I849" s="74">
        <v>2</v>
      </c>
      <c r="J849" s="75">
        <v>18</v>
      </c>
      <c r="K849" s="74" t="s">
        <v>913</v>
      </c>
      <c r="L849" s="75" t="s">
        <v>914</v>
      </c>
      <c r="M849" s="75" t="s">
        <v>915</v>
      </c>
      <c r="N849" s="74" t="s">
        <v>722</v>
      </c>
      <c r="O849" s="74" t="s">
        <v>789</v>
      </c>
      <c r="P849" s="74" t="s">
        <v>721</v>
      </c>
      <c r="Q849" s="74" t="s">
        <v>2127</v>
      </c>
      <c r="R849" s="74" t="s">
        <v>2128</v>
      </c>
      <c r="S849" s="77" t="s">
        <v>722</v>
      </c>
    </row>
    <row r="850" spans="1:19" ht="72">
      <c r="A850" s="75" t="s">
        <v>2124</v>
      </c>
      <c r="B850" s="74" t="s">
        <v>686</v>
      </c>
      <c r="C850" s="74" t="s">
        <v>2125</v>
      </c>
      <c r="D850" s="74" t="s">
        <v>782</v>
      </c>
      <c r="E850" s="74" t="s">
        <v>783</v>
      </c>
      <c r="F850" s="74" t="s">
        <v>2126</v>
      </c>
      <c r="G850" s="74" t="s">
        <v>744</v>
      </c>
      <c r="H850" s="74" t="s">
        <v>785</v>
      </c>
      <c r="I850" s="74">
        <v>2</v>
      </c>
      <c r="J850" s="75">
        <v>17</v>
      </c>
      <c r="K850" s="74" t="s">
        <v>916</v>
      </c>
      <c r="L850" s="75" t="s">
        <v>917</v>
      </c>
      <c r="M850" s="75" t="s">
        <v>918</v>
      </c>
      <c r="N850" s="74" t="s">
        <v>722</v>
      </c>
      <c r="O850" s="74" t="s">
        <v>789</v>
      </c>
      <c r="P850" s="74" t="s">
        <v>721</v>
      </c>
      <c r="Q850" s="74" t="s">
        <v>2127</v>
      </c>
      <c r="R850" s="74" t="s">
        <v>2128</v>
      </c>
      <c r="S850" s="77" t="s">
        <v>722</v>
      </c>
    </row>
    <row r="851" spans="1:19" ht="72">
      <c r="A851" s="75" t="s">
        <v>2124</v>
      </c>
      <c r="B851" s="74" t="s">
        <v>686</v>
      </c>
      <c r="C851" s="74" t="s">
        <v>2125</v>
      </c>
      <c r="D851" s="74" t="s">
        <v>782</v>
      </c>
      <c r="E851" s="74" t="s">
        <v>783</v>
      </c>
      <c r="F851" s="74" t="s">
        <v>2126</v>
      </c>
      <c r="G851" s="74" t="s">
        <v>744</v>
      </c>
      <c r="H851" s="74" t="s">
        <v>785</v>
      </c>
      <c r="I851" s="74">
        <v>2</v>
      </c>
      <c r="J851" s="75">
        <v>13</v>
      </c>
      <c r="K851" s="74" t="s">
        <v>919</v>
      </c>
      <c r="L851" s="75" t="s">
        <v>920</v>
      </c>
      <c r="M851" s="75" t="s">
        <v>921</v>
      </c>
      <c r="N851" s="74" t="s">
        <v>722</v>
      </c>
      <c r="O851" s="74" t="s">
        <v>789</v>
      </c>
      <c r="P851" s="74" t="s">
        <v>721</v>
      </c>
      <c r="Q851" s="74" t="s">
        <v>2127</v>
      </c>
      <c r="R851" s="74" t="s">
        <v>2128</v>
      </c>
      <c r="S851" s="77" t="s">
        <v>722</v>
      </c>
    </row>
    <row r="852" spans="1:19" ht="72">
      <c r="A852" s="75" t="s">
        <v>2124</v>
      </c>
      <c r="B852" s="74" t="s">
        <v>686</v>
      </c>
      <c r="C852" s="74" t="s">
        <v>2125</v>
      </c>
      <c r="D852" s="74" t="s">
        <v>782</v>
      </c>
      <c r="E852" s="74" t="s">
        <v>783</v>
      </c>
      <c r="F852" s="74" t="s">
        <v>2126</v>
      </c>
      <c r="G852" s="74" t="s">
        <v>744</v>
      </c>
      <c r="H852" s="74" t="s">
        <v>785</v>
      </c>
      <c r="I852" s="74">
        <v>2</v>
      </c>
      <c r="J852" s="75">
        <v>13</v>
      </c>
      <c r="K852" s="74" t="s">
        <v>922</v>
      </c>
      <c r="L852" s="75" t="s">
        <v>923</v>
      </c>
      <c r="M852" s="75" t="s">
        <v>924</v>
      </c>
      <c r="N852" s="74" t="s">
        <v>722</v>
      </c>
      <c r="O852" s="74" t="s">
        <v>789</v>
      </c>
      <c r="P852" s="74" t="s">
        <v>721</v>
      </c>
      <c r="Q852" s="74" t="s">
        <v>2127</v>
      </c>
      <c r="R852" s="74" t="s">
        <v>2128</v>
      </c>
      <c r="S852" s="77" t="s">
        <v>722</v>
      </c>
    </row>
    <row r="853" spans="1:19" ht="72">
      <c r="A853" s="75" t="s">
        <v>2124</v>
      </c>
      <c r="B853" s="74" t="s">
        <v>686</v>
      </c>
      <c r="C853" s="74" t="s">
        <v>2125</v>
      </c>
      <c r="D853" s="74" t="s">
        <v>782</v>
      </c>
      <c r="E853" s="74" t="s">
        <v>783</v>
      </c>
      <c r="F853" s="74" t="s">
        <v>2126</v>
      </c>
      <c r="G853" s="74" t="s">
        <v>744</v>
      </c>
      <c r="H853" s="74" t="s">
        <v>785</v>
      </c>
      <c r="I853" s="74">
        <v>2</v>
      </c>
      <c r="J853" s="75">
        <v>15</v>
      </c>
      <c r="K853" s="74" t="s">
        <v>925</v>
      </c>
      <c r="L853" s="75" t="s">
        <v>926</v>
      </c>
      <c r="M853" s="75" t="s">
        <v>927</v>
      </c>
      <c r="N853" s="74" t="s">
        <v>722</v>
      </c>
      <c r="O853" s="74" t="s">
        <v>789</v>
      </c>
      <c r="P853" s="74" t="s">
        <v>721</v>
      </c>
      <c r="Q853" s="74" t="s">
        <v>2127</v>
      </c>
      <c r="R853" s="74" t="s">
        <v>2128</v>
      </c>
      <c r="S853" s="77" t="s">
        <v>722</v>
      </c>
    </row>
    <row r="854" spans="1:19" ht="72">
      <c r="A854" s="75" t="s">
        <v>2124</v>
      </c>
      <c r="B854" s="74" t="s">
        <v>686</v>
      </c>
      <c r="C854" s="74" t="s">
        <v>2125</v>
      </c>
      <c r="D854" s="74" t="s">
        <v>782</v>
      </c>
      <c r="E854" s="74" t="s">
        <v>783</v>
      </c>
      <c r="F854" s="74" t="s">
        <v>2126</v>
      </c>
      <c r="G854" s="74" t="s">
        <v>744</v>
      </c>
      <c r="H854" s="74" t="s">
        <v>785</v>
      </c>
      <c r="I854" s="74">
        <v>2</v>
      </c>
      <c r="J854" s="75">
        <v>13</v>
      </c>
      <c r="K854" s="74" t="s">
        <v>928</v>
      </c>
      <c r="L854" s="75" t="s">
        <v>929</v>
      </c>
      <c r="M854" s="75" t="s">
        <v>930</v>
      </c>
      <c r="N854" s="74" t="s">
        <v>722</v>
      </c>
      <c r="O854" s="74" t="s">
        <v>789</v>
      </c>
      <c r="P854" s="74" t="s">
        <v>721</v>
      </c>
      <c r="Q854" s="74" t="s">
        <v>2127</v>
      </c>
      <c r="R854" s="74" t="s">
        <v>2128</v>
      </c>
      <c r="S854" s="77" t="s">
        <v>722</v>
      </c>
    </row>
    <row r="855" spans="1:19" ht="72">
      <c r="A855" s="75" t="s">
        <v>2124</v>
      </c>
      <c r="B855" s="74" t="s">
        <v>686</v>
      </c>
      <c r="C855" s="74" t="s">
        <v>2125</v>
      </c>
      <c r="D855" s="74" t="s">
        <v>782</v>
      </c>
      <c r="E855" s="74" t="s">
        <v>783</v>
      </c>
      <c r="F855" s="74" t="s">
        <v>2126</v>
      </c>
      <c r="G855" s="74" t="s">
        <v>744</v>
      </c>
      <c r="H855" s="74" t="s">
        <v>785</v>
      </c>
      <c r="I855" s="74">
        <v>2</v>
      </c>
      <c r="J855" s="75">
        <v>13</v>
      </c>
      <c r="K855" s="74" t="s">
        <v>931</v>
      </c>
      <c r="L855" s="75" t="s">
        <v>932</v>
      </c>
      <c r="M855" s="75" t="s">
        <v>933</v>
      </c>
      <c r="N855" s="74" t="s">
        <v>722</v>
      </c>
      <c r="O855" s="74" t="s">
        <v>789</v>
      </c>
      <c r="P855" s="74" t="s">
        <v>721</v>
      </c>
      <c r="Q855" s="74" t="s">
        <v>2127</v>
      </c>
      <c r="R855" s="74" t="s">
        <v>2128</v>
      </c>
      <c r="S855" s="77" t="s">
        <v>722</v>
      </c>
    </row>
    <row r="856" spans="1:19" ht="72">
      <c r="A856" s="75" t="s">
        <v>2124</v>
      </c>
      <c r="B856" s="74" t="s">
        <v>686</v>
      </c>
      <c r="C856" s="74" t="s">
        <v>2125</v>
      </c>
      <c r="D856" s="74" t="s">
        <v>782</v>
      </c>
      <c r="E856" s="74" t="s">
        <v>783</v>
      </c>
      <c r="F856" s="74" t="s">
        <v>2126</v>
      </c>
      <c r="G856" s="74" t="s">
        <v>744</v>
      </c>
      <c r="H856" s="74" t="s">
        <v>785</v>
      </c>
      <c r="I856" s="74">
        <v>2</v>
      </c>
      <c r="J856" s="75">
        <v>17</v>
      </c>
      <c r="K856" s="74" t="s">
        <v>934</v>
      </c>
      <c r="L856" s="75" t="s">
        <v>935</v>
      </c>
      <c r="M856" s="75" t="s">
        <v>936</v>
      </c>
      <c r="N856" s="74" t="s">
        <v>722</v>
      </c>
      <c r="O856" s="74" t="s">
        <v>789</v>
      </c>
      <c r="P856" s="74" t="s">
        <v>721</v>
      </c>
      <c r="Q856" s="74" t="s">
        <v>2127</v>
      </c>
      <c r="R856" s="74" t="s">
        <v>2128</v>
      </c>
      <c r="S856" s="77" t="s">
        <v>722</v>
      </c>
    </row>
    <row r="857" spans="1:19" ht="72">
      <c r="A857" s="75" t="s">
        <v>2124</v>
      </c>
      <c r="B857" s="74" t="s">
        <v>686</v>
      </c>
      <c r="C857" s="74" t="s">
        <v>2125</v>
      </c>
      <c r="D857" s="74" t="s">
        <v>782</v>
      </c>
      <c r="E857" s="74" t="s">
        <v>783</v>
      </c>
      <c r="F857" s="74" t="s">
        <v>2126</v>
      </c>
      <c r="G857" s="74" t="s">
        <v>744</v>
      </c>
      <c r="H857" s="74" t="s">
        <v>785</v>
      </c>
      <c r="I857" s="74">
        <v>2</v>
      </c>
      <c r="J857" s="75">
        <v>13</v>
      </c>
      <c r="K857" s="74" t="s">
        <v>937</v>
      </c>
      <c r="L857" s="75" t="s">
        <v>938</v>
      </c>
      <c r="M857" s="75" t="s">
        <v>939</v>
      </c>
      <c r="N857" s="74" t="s">
        <v>722</v>
      </c>
      <c r="O857" s="74" t="s">
        <v>789</v>
      </c>
      <c r="P857" s="74" t="s">
        <v>721</v>
      </c>
      <c r="Q857" s="74" t="s">
        <v>2127</v>
      </c>
      <c r="R857" s="74" t="s">
        <v>2128</v>
      </c>
      <c r="S857" s="77" t="s">
        <v>722</v>
      </c>
    </row>
    <row r="858" spans="1:19" ht="72">
      <c r="A858" s="75" t="s">
        <v>2124</v>
      </c>
      <c r="B858" s="74" t="s">
        <v>686</v>
      </c>
      <c r="C858" s="74" t="s">
        <v>2125</v>
      </c>
      <c r="D858" s="74" t="s">
        <v>782</v>
      </c>
      <c r="E858" s="74" t="s">
        <v>783</v>
      </c>
      <c r="F858" s="74" t="s">
        <v>2126</v>
      </c>
      <c r="G858" s="74" t="s">
        <v>744</v>
      </c>
      <c r="H858" s="74" t="s">
        <v>785</v>
      </c>
      <c r="I858" s="74">
        <v>2</v>
      </c>
      <c r="J858" s="75">
        <v>13</v>
      </c>
      <c r="K858" s="74" t="s">
        <v>940</v>
      </c>
      <c r="L858" s="75" t="s">
        <v>941</v>
      </c>
      <c r="M858" s="75" t="s">
        <v>942</v>
      </c>
      <c r="N858" s="74" t="s">
        <v>722</v>
      </c>
      <c r="O858" s="74" t="s">
        <v>789</v>
      </c>
      <c r="P858" s="74" t="s">
        <v>721</v>
      </c>
      <c r="Q858" s="74" t="s">
        <v>2127</v>
      </c>
      <c r="R858" s="74" t="s">
        <v>2128</v>
      </c>
      <c r="S858" s="77" t="s">
        <v>722</v>
      </c>
    </row>
    <row r="859" spans="1:19" ht="72">
      <c r="A859" s="75" t="s">
        <v>2124</v>
      </c>
      <c r="B859" s="74" t="s">
        <v>686</v>
      </c>
      <c r="C859" s="74" t="s">
        <v>2125</v>
      </c>
      <c r="D859" s="74" t="s">
        <v>782</v>
      </c>
      <c r="E859" s="74" t="s">
        <v>783</v>
      </c>
      <c r="F859" s="74" t="s">
        <v>2126</v>
      </c>
      <c r="G859" s="74" t="s">
        <v>744</v>
      </c>
      <c r="H859" s="74" t="s">
        <v>785</v>
      </c>
      <c r="I859" s="74">
        <v>2</v>
      </c>
      <c r="J859" s="75">
        <v>14</v>
      </c>
      <c r="K859" s="74" t="s">
        <v>943</v>
      </c>
      <c r="L859" s="75" t="s">
        <v>944</v>
      </c>
      <c r="M859" s="75" t="s">
        <v>945</v>
      </c>
      <c r="N859" s="74" t="s">
        <v>722</v>
      </c>
      <c r="O859" s="74" t="s">
        <v>789</v>
      </c>
      <c r="P859" s="74" t="s">
        <v>721</v>
      </c>
      <c r="Q859" s="74" t="s">
        <v>2127</v>
      </c>
      <c r="R859" s="74" t="s">
        <v>2128</v>
      </c>
      <c r="S859" s="77" t="s">
        <v>722</v>
      </c>
    </row>
    <row r="860" spans="1:19" ht="72">
      <c r="A860" s="75" t="s">
        <v>2124</v>
      </c>
      <c r="B860" s="74" t="s">
        <v>686</v>
      </c>
      <c r="C860" s="74" t="s">
        <v>2125</v>
      </c>
      <c r="D860" s="74" t="s">
        <v>782</v>
      </c>
      <c r="E860" s="74" t="s">
        <v>783</v>
      </c>
      <c r="F860" s="74" t="s">
        <v>2126</v>
      </c>
      <c r="G860" s="74" t="s">
        <v>744</v>
      </c>
      <c r="H860" s="74" t="s">
        <v>785</v>
      </c>
      <c r="I860" s="74">
        <v>2</v>
      </c>
      <c r="J860" s="75">
        <v>13</v>
      </c>
      <c r="K860" s="74" t="s">
        <v>946</v>
      </c>
      <c r="L860" s="75" t="s">
        <v>947</v>
      </c>
      <c r="M860" s="75" t="s">
        <v>948</v>
      </c>
      <c r="N860" s="74" t="s">
        <v>722</v>
      </c>
      <c r="O860" s="74" t="s">
        <v>789</v>
      </c>
      <c r="P860" s="74" t="s">
        <v>721</v>
      </c>
      <c r="Q860" s="74" t="s">
        <v>2127</v>
      </c>
      <c r="R860" s="74" t="s">
        <v>2128</v>
      </c>
      <c r="S860" s="77" t="s">
        <v>722</v>
      </c>
    </row>
    <row r="861" spans="1:19" ht="72">
      <c r="A861" s="75" t="s">
        <v>2124</v>
      </c>
      <c r="B861" s="74" t="s">
        <v>686</v>
      </c>
      <c r="C861" s="74" t="s">
        <v>2125</v>
      </c>
      <c r="D861" s="74" t="s">
        <v>782</v>
      </c>
      <c r="E861" s="74" t="s">
        <v>783</v>
      </c>
      <c r="F861" s="74" t="s">
        <v>2126</v>
      </c>
      <c r="G861" s="74" t="s">
        <v>744</v>
      </c>
      <c r="H861" s="74" t="s">
        <v>785</v>
      </c>
      <c r="I861" s="74">
        <v>2</v>
      </c>
      <c r="J861" s="75">
        <v>15</v>
      </c>
      <c r="K861" s="74" t="s">
        <v>949</v>
      </c>
      <c r="L861" s="75" t="s">
        <v>950</v>
      </c>
      <c r="M861" s="75" t="s">
        <v>951</v>
      </c>
      <c r="N861" s="74" t="s">
        <v>722</v>
      </c>
      <c r="O861" s="74" t="s">
        <v>789</v>
      </c>
      <c r="P861" s="74" t="s">
        <v>721</v>
      </c>
      <c r="Q861" s="74" t="s">
        <v>2127</v>
      </c>
      <c r="R861" s="74" t="s">
        <v>2128</v>
      </c>
      <c r="S861" s="77" t="s">
        <v>722</v>
      </c>
    </row>
    <row r="862" spans="1:19" ht="72">
      <c r="A862" s="75" t="s">
        <v>2124</v>
      </c>
      <c r="B862" s="74" t="s">
        <v>686</v>
      </c>
      <c r="C862" s="74" t="s">
        <v>2125</v>
      </c>
      <c r="D862" s="74" t="s">
        <v>782</v>
      </c>
      <c r="E862" s="74" t="s">
        <v>783</v>
      </c>
      <c r="F862" s="74" t="s">
        <v>2126</v>
      </c>
      <c r="G862" s="74" t="s">
        <v>744</v>
      </c>
      <c r="H862" s="74" t="s">
        <v>785</v>
      </c>
      <c r="I862" s="74">
        <v>2</v>
      </c>
      <c r="J862" s="75">
        <v>14</v>
      </c>
      <c r="K862" s="74" t="s">
        <v>952</v>
      </c>
      <c r="L862" s="75" t="s">
        <v>953</v>
      </c>
      <c r="M862" s="75" t="s">
        <v>954</v>
      </c>
      <c r="N862" s="74" t="s">
        <v>722</v>
      </c>
      <c r="O862" s="74" t="s">
        <v>789</v>
      </c>
      <c r="P862" s="74" t="s">
        <v>721</v>
      </c>
      <c r="Q862" s="74" t="s">
        <v>2127</v>
      </c>
      <c r="R862" s="74" t="s">
        <v>2128</v>
      </c>
      <c r="S862" s="77" t="s">
        <v>722</v>
      </c>
    </row>
    <row r="863" spans="1:19" ht="72">
      <c r="A863" s="75" t="s">
        <v>2124</v>
      </c>
      <c r="B863" s="74" t="s">
        <v>686</v>
      </c>
      <c r="C863" s="74" t="s">
        <v>2125</v>
      </c>
      <c r="D863" s="74" t="s">
        <v>782</v>
      </c>
      <c r="E863" s="74" t="s">
        <v>783</v>
      </c>
      <c r="F863" s="74" t="s">
        <v>2126</v>
      </c>
      <c r="G863" s="74" t="s">
        <v>744</v>
      </c>
      <c r="H863" s="74" t="s">
        <v>785</v>
      </c>
      <c r="I863" s="74">
        <v>2</v>
      </c>
      <c r="J863" s="75">
        <v>11</v>
      </c>
      <c r="K863" s="74" t="s">
        <v>955</v>
      </c>
      <c r="L863" s="75" t="s">
        <v>956</v>
      </c>
      <c r="M863" s="75" t="s">
        <v>957</v>
      </c>
      <c r="N863" s="74" t="s">
        <v>722</v>
      </c>
      <c r="O863" s="74" t="s">
        <v>789</v>
      </c>
      <c r="P863" s="74" t="s">
        <v>721</v>
      </c>
      <c r="Q863" s="74" t="s">
        <v>2127</v>
      </c>
      <c r="R863" s="74" t="s">
        <v>2128</v>
      </c>
      <c r="S863" s="77" t="s">
        <v>722</v>
      </c>
    </row>
    <row r="864" spans="1:19" ht="72">
      <c r="A864" s="75" t="s">
        <v>2124</v>
      </c>
      <c r="B864" s="74" t="s">
        <v>686</v>
      </c>
      <c r="C864" s="74" t="s">
        <v>2125</v>
      </c>
      <c r="D864" s="74" t="s">
        <v>782</v>
      </c>
      <c r="E864" s="74" t="s">
        <v>783</v>
      </c>
      <c r="F864" s="74" t="s">
        <v>2126</v>
      </c>
      <c r="G864" s="74" t="s">
        <v>744</v>
      </c>
      <c r="H864" s="74" t="s">
        <v>785</v>
      </c>
      <c r="I864" s="74">
        <v>2</v>
      </c>
      <c r="J864" s="75">
        <v>11</v>
      </c>
      <c r="K864" s="74" t="s">
        <v>958</v>
      </c>
      <c r="L864" s="75" t="s">
        <v>959</v>
      </c>
      <c r="M864" s="75" t="s">
        <v>960</v>
      </c>
      <c r="N864" s="74" t="s">
        <v>722</v>
      </c>
      <c r="O864" s="74" t="s">
        <v>789</v>
      </c>
      <c r="P864" s="74" t="s">
        <v>721</v>
      </c>
      <c r="Q864" s="74" t="s">
        <v>2127</v>
      </c>
      <c r="R864" s="74" t="s">
        <v>2128</v>
      </c>
      <c r="S864" s="77" t="s">
        <v>722</v>
      </c>
    </row>
    <row r="865" spans="1:19" ht="72">
      <c r="A865" s="75" t="s">
        <v>2129</v>
      </c>
      <c r="B865" s="74" t="s">
        <v>686</v>
      </c>
      <c r="C865" s="74" t="s">
        <v>2130</v>
      </c>
      <c r="D865" s="74" t="s">
        <v>2131</v>
      </c>
      <c r="E865" s="74" t="s">
        <v>2132</v>
      </c>
      <c r="F865" s="74" t="s">
        <v>2133</v>
      </c>
      <c r="G865" s="74" t="s">
        <v>744</v>
      </c>
      <c r="H865" s="74" t="s">
        <v>2134</v>
      </c>
      <c r="I865" s="74">
        <v>5</v>
      </c>
      <c r="J865" s="75">
        <v>40</v>
      </c>
      <c r="K865" s="74" t="s">
        <v>2135</v>
      </c>
      <c r="L865" s="75" t="s">
        <v>2134</v>
      </c>
      <c r="M865" s="75" t="s">
        <v>2136</v>
      </c>
      <c r="N865" s="74" t="s">
        <v>722</v>
      </c>
      <c r="O865" s="74" t="s">
        <v>789</v>
      </c>
      <c r="P865" s="74" t="s">
        <v>750</v>
      </c>
      <c r="Q865" s="74" t="s">
        <v>722</v>
      </c>
      <c r="R865" s="74" t="s">
        <v>722</v>
      </c>
      <c r="S865" s="72" t="s">
        <v>2137</v>
      </c>
    </row>
    <row r="866" spans="1:19" ht="100.9">
      <c r="A866" s="75" t="s">
        <v>2129</v>
      </c>
      <c r="B866" s="74" t="s">
        <v>686</v>
      </c>
      <c r="C866" s="74" t="s">
        <v>2130</v>
      </c>
      <c r="D866" s="74" t="s">
        <v>2131</v>
      </c>
      <c r="E866" s="74" t="s">
        <v>2138</v>
      </c>
      <c r="F866" s="74" t="s">
        <v>2133</v>
      </c>
      <c r="G866" s="74" t="s">
        <v>744</v>
      </c>
      <c r="H866" s="74" t="s">
        <v>2134</v>
      </c>
      <c r="I866" s="74">
        <v>5</v>
      </c>
      <c r="J866" s="75">
        <v>40</v>
      </c>
      <c r="K866" s="74" t="s">
        <v>2135</v>
      </c>
      <c r="L866" s="75" t="s">
        <v>2134</v>
      </c>
      <c r="M866" s="75" t="s">
        <v>2136</v>
      </c>
      <c r="N866" s="74" t="s">
        <v>722</v>
      </c>
      <c r="O866" s="74" t="s">
        <v>789</v>
      </c>
      <c r="P866" s="74" t="s">
        <v>750</v>
      </c>
      <c r="Q866" s="74" t="s">
        <v>722</v>
      </c>
      <c r="R866" s="74" t="s">
        <v>722</v>
      </c>
      <c r="S866" s="72" t="s">
        <v>2137</v>
      </c>
    </row>
    <row r="867" spans="1:19" ht="57.6">
      <c r="A867" s="75" t="s">
        <v>2129</v>
      </c>
      <c r="B867" s="74" t="s">
        <v>686</v>
      </c>
      <c r="C867" s="74" t="s">
        <v>2130</v>
      </c>
      <c r="D867" s="74" t="s">
        <v>2131</v>
      </c>
      <c r="E867" s="74" t="s">
        <v>2139</v>
      </c>
      <c r="F867" s="74" t="s">
        <v>2133</v>
      </c>
      <c r="G867" s="74" t="s">
        <v>744</v>
      </c>
      <c r="H867" s="74" t="s">
        <v>2134</v>
      </c>
      <c r="I867" s="74">
        <v>5</v>
      </c>
      <c r="J867" s="75">
        <v>40</v>
      </c>
      <c r="K867" s="74" t="s">
        <v>2135</v>
      </c>
      <c r="L867" s="75" t="s">
        <v>2134</v>
      </c>
      <c r="M867" s="75" t="s">
        <v>2136</v>
      </c>
      <c r="N867" s="74" t="s">
        <v>722</v>
      </c>
      <c r="O867" s="74" t="s">
        <v>789</v>
      </c>
      <c r="P867" s="74" t="s">
        <v>750</v>
      </c>
      <c r="Q867" s="74" t="s">
        <v>722</v>
      </c>
      <c r="R867" s="74" t="s">
        <v>722</v>
      </c>
      <c r="S867" s="72" t="s">
        <v>2137</v>
      </c>
    </row>
    <row r="868" spans="1:19" ht="43.15">
      <c r="A868" s="75" t="s">
        <v>2129</v>
      </c>
      <c r="B868" s="74" t="s">
        <v>686</v>
      </c>
      <c r="C868" s="74" t="s">
        <v>2130</v>
      </c>
      <c r="D868" s="74" t="s">
        <v>2131</v>
      </c>
      <c r="E868" s="74" t="s">
        <v>2140</v>
      </c>
      <c r="F868" s="74" t="s">
        <v>2133</v>
      </c>
      <c r="G868" s="74" t="s">
        <v>744</v>
      </c>
      <c r="H868" s="74" t="s">
        <v>2134</v>
      </c>
      <c r="I868" s="74">
        <v>5</v>
      </c>
      <c r="J868" s="75">
        <v>40</v>
      </c>
      <c r="K868" s="74" t="s">
        <v>2135</v>
      </c>
      <c r="L868" s="75" t="s">
        <v>2134</v>
      </c>
      <c r="M868" s="75" t="s">
        <v>2136</v>
      </c>
      <c r="N868" s="74" t="s">
        <v>722</v>
      </c>
      <c r="O868" s="74" t="s">
        <v>789</v>
      </c>
      <c r="P868" s="74" t="s">
        <v>750</v>
      </c>
      <c r="Q868" s="74" t="s">
        <v>722</v>
      </c>
      <c r="R868" s="74" t="s">
        <v>722</v>
      </c>
      <c r="S868" s="72" t="s">
        <v>2137</v>
      </c>
    </row>
    <row r="869" spans="1:19" ht="43.15">
      <c r="A869" s="75" t="s">
        <v>2129</v>
      </c>
      <c r="B869" s="74" t="s">
        <v>686</v>
      </c>
      <c r="C869" s="74" t="s">
        <v>2130</v>
      </c>
      <c r="D869" s="74" t="s">
        <v>2131</v>
      </c>
      <c r="E869" s="74" t="s">
        <v>2141</v>
      </c>
      <c r="F869" s="74" t="s">
        <v>2133</v>
      </c>
      <c r="G869" s="74" t="s">
        <v>744</v>
      </c>
      <c r="H869" s="74" t="s">
        <v>2134</v>
      </c>
      <c r="I869" s="74">
        <v>5</v>
      </c>
      <c r="J869" s="75">
        <v>40</v>
      </c>
      <c r="K869" s="74" t="s">
        <v>2135</v>
      </c>
      <c r="L869" s="75" t="s">
        <v>2134</v>
      </c>
      <c r="M869" s="75" t="s">
        <v>2136</v>
      </c>
      <c r="N869" s="74" t="s">
        <v>722</v>
      </c>
      <c r="O869" s="74" t="s">
        <v>789</v>
      </c>
      <c r="P869" s="74" t="s">
        <v>750</v>
      </c>
      <c r="Q869" s="74" t="s">
        <v>722</v>
      </c>
      <c r="R869" s="74" t="s">
        <v>722</v>
      </c>
      <c r="S869" s="72" t="s">
        <v>2137</v>
      </c>
    </row>
    <row r="870" spans="1:19" ht="57.6">
      <c r="A870" s="75" t="s">
        <v>2129</v>
      </c>
      <c r="B870" s="74" t="s">
        <v>686</v>
      </c>
      <c r="C870" s="74" t="s">
        <v>2130</v>
      </c>
      <c r="D870" s="74" t="s">
        <v>2131</v>
      </c>
      <c r="E870" s="74" t="s">
        <v>2142</v>
      </c>
      <c r="F870" s="74" t="s">
        <v>2133</v>
      </c>
      <c r="G870" s="74" t="s">
        <v>744</v>
      </c>
      <c r="H870" s="74" t="s">
        <v>2134</v>
      </c>
      <c r="I870" s="74">
        <v>5</v>
      </c>
      <c r="J870" s="75">
        <v>40</v>
      </c>
      <c r="K870" s="74" t="s">
        <v>2135</v>
      </c>
      <c r="L870" s="75" t="s">
        <v>2134</v>
      </c>
      <c r="M870" s="75" t="s">
        <v>2136</v>
      </c>
      <c r="N870" s="74" t="s">
        <v>722</v>
      </c>
      <c r="O870" s="74" t="s">
        <v>789</v>
      </c>
      <c r="P870" s="74" t="s">
        <v>750</v>
      </c>
      <c r="Q870" s="74" t="s">
        <v>722</v>
      </c>
      <c r="R870" s="74" t="s">
        <v>722</v>
      </c>
      <c r="S870" s="72" t="s">
        <v>2137</v>
      </c>
    </row>
    <row r="871" spans="1:19" ht="57.6">
      <c r="A871" s="75" t="s">
        <v>2129</v>
      </c>
      <c r="B871" s="74" t="s">
        <v>686</v>
      </c>
      <c r="C871" s="74" t="s">
        <v>2130</v>
      </c>
      <c r="D871" s="74" t="s">
        <v>2131</v>
      </c>
      <c r="E871" s="74" t="s">
        <v>2143</v>
      </c>
      <c r="F871" s="74" t="s">
        <v>2133</v>
      </c>
      <c r="G871" s="74" t="s">
        <v>744</v>
      </c>
      <c r="H871" s="74" t="s">
        <v>2134</v>
      </c>
      <c r="I871" s="74">
        <v>5</v>
      </c>
      <c r="J871" s="75">
        <v>40</v>
      </c>
      <c r="K871" s="74" t="s">
        <v>2135</v>
      </c>
      <c r="L871" s="75" t="s">
        <v>2134</v>
      </c>
      <c r="M871" s="75" t="s">
        <v>2136</v>
      </c>
      <c r="N871" s="74" t="s">
        <v>722</v>
      </c>
      <c r="O871" s="74" t="s">
        <v>789</v>
      </c>
      <c r="P871" s="74" t="s">
        <v>750</v>
      </c>
      <c r="Q871" s="74" t="s">
        <v>722</v>
      </c>
      <c r="R871" s="74" t="s">
        <v>722</v>
      </c>
      <c r="S871" s="72" t="s">
        <v>2137</v>
      </c>
    </row>
    <row r="872" spans="1:19" ht="57.6">
      <c r="A872" s="75" t="s">
        <v>2129</v>
      </c>
      <c r="B872" s="74" t="s">
        <v>686</v>
      </c>
      <c r="C872" s="74" t="s">
        <v>2130</v>
      </c>
      <c r="D872" s="74" t="s">
        <v>2131</v>
      </c>
      <c r="E872" s="74" t="s">
        <v>2144</v>
      </c>
      <c r="F872" s="74" t="s">
        <v>2133</v>
      </c>
      <c r="G872" s="74" t="s">
        <v>744</v>
      </c>
      <c r="H872" s="74" t="s">
        <v>2134</v>
      </c>
      <c r="I872" s="74">
        <v>5</v>
      </c>
      <c r="J872" s="75">
        <v>40</v>
      </c>
      <c r="K872" s="74" t="s">
        <v>2135</v>
      </c>
      <c r="L872" s="75" t="s">
        <v>2134</v>
      </c>
      <c r="M872" s="75" t="s">
        <v>2136</v>
      </c>
      <c r="N872" s="74" t="s">
        <v>722</v>
      </c>
      <c r="O872" s="74" t="s">
        <v>789</v>
      </c>
      <c r="P872" s="74" t="s">
        <v>750</v>
      </c>
      <c r="Q872" s="74" t="s">
        <v>722</v>
      </c>
      <c r="R872" s="74" t="s">
        <v>722</v>
      </c>
      <c r="S872" s="72" t="s">
        <v>2137</v>
      </c>
    </row>
    <row r="873" spans="1:19" ht="43.15">
      <c r="A873" s="75" t="s">
        <v>2129</v>
      </c>
      <c r="B873" s="74" t="s">
        <v>686</v>
      </c>
      <c r="C873" s="74" t="s">
        <v>2130</v>
      </c>
      <c r="D873" s="74" t="s">
        <v>2131</v>
      </c>
      <c r="E873" s="74" t="s">
        <v>2145</v>
      </c>
      <c r="F873" s="74" t="s">
        <v>2133</v>
      </c>
      <c r="G873" s="74" t="s">
        <v>744</v>
      </c>
      <c r="H873" s="74" t="s">
        <v>2134</v>
      </c>
      <c r="I873" s="74">
        <v>5</v>
      </c>
      <c r="J873" s="75">
        <v>40</v>
      </c>
      <c r="K873" s="74" t="s">
        <v>2135</v>
      </c>
      <c r="L873" s="75" t="s">
        <v>2134</v>
      </c>
      <c r="M873" s="75" t="s">
        <v>2136</v>
      </c>
      <c r="N873" s="74" t="s">
        <v>722</v>
      </c>
      <c r="O873" s="74" t="s">
        <v>789</v>
      </c>
      <c r="P873" s="74" t="s">
        <v>750</v>
      </c>
      <c r="Q873" s="74" t="s">
        <v>722</v>
      </c>
      <c r="R873" s="74" t="s">
        <v>722</v>
      </c>
      <c r="S873" s="72" t="s">
        <v>2137</v>
      </c>
    </row>
    <row r="874" spans="1:19" ht="43.15">
      <c r="A874" s="75" t="s">
        <v>2129</v>
      </c>
      <c r="B874" s="74" t="s">
        <v>686</v>
      </c>
      <c r="C874" s="74" t="s">
        <v>2130</v>
      </c>
      <c r="D874" s="74" t="s">
        <v>2131</v>
      </c>
      <c r="E874" s="74" t="s">
        <v>2146</v>
      </c>
      <c r="F874" s="74" t="s">
        <v>2133</v>
      </c>
      <c r="G874" s="74" t="s">
        <v>744</v>
      </c>
      <c r="H874" s="74" t="s">
        <v>2134</v>
      </c>
      <c r="I874" s="74">
        <v>5</v>
      </c>
      <c r="J874" s="75">
        <v>40</v>
      </c>
      <c r="K874" s="74" t="s">
        <v>2135</v>
      </c>
      <c r="L874" s="75" t="s">
        <v>2134</v>
      </c>
      <c r="M874" s="75" t="s">
        <v>2136</v>
      </c>
      <c r="N874" s="74" t="s">
        <v>722</v>
      </c>
      <c r="O874" s="74" t="s">
        <v>789</v>
      </c>
      <c r="P874" s="74" t="s">
        <v>750</v>
      </c>
      <c r="Q874" s="74" t="s">
        <v>722</v>
      </c>
      <c r="R874" s="74" t="s">
        <v>722</v>
      </c>
      <c r="S874" s="72" t="s">
        <v>2137</v>
      </c>
    </row>
    <row r="875" spans="1:19" ht="43.15">
      <c r="A875" s="75" t="s">
        <v>2129</v>
      </c>
      <c r="B875" s="74" t="s">
        <v>686</v>
      </c>
      <c r="C875" s="74" t="s">
        <v>2130</v>
      </c>
      <c r="D875" s="74" t="s">
        <v>2131</v>
      </c>
      <c r="E875" s="74" t="s">
        <v>2147</v>
      </c>
      <c r="F875" s="74" t="s">
        <v>2133</v>
      </c>
      <c r="G875" s="74" t="s">
        <v>744</v>
      </c>
      <c r="H875" s="74" t="s">
        <v>2134</v>
      </c>
      <c r="I875" s="74">
        <v>5</v>
      </c>
      <c r="J875" s="75">
        <v>40</v>
      </c>
      <c r="K875" s="74" t="s">
        <v>2135</v>
      </c>
      <c r="L875" s="75" t="s">
        <v>2134</v>
      </c>
      <c r="M875" s="75" t="s">
        <v>2136</v>
      </c>
      <c r="N875" s="74" t="s">
        <v>722</v>
      </c>
      <c r="O875" s="74" t="s">
        <v>789</v>
      </c>
      <c r="P875" s="74" t="s">
        <v>750</v>
      </c>
      <c r="Q875" s="74" t="s">
        <v>722</v>
      </c>
      <c r="R875" s="74" t="s">
        <v>722</v>
      </c>
      <c r="S875" s="72" t="s">
        <v>2137</v>
      </c>
    </row>
    <row r="876" spans="1:19" ht="43.15">
      <c r="A876" s="75" t="s">
        <v>2148</v>
      </c>
      <c r="B876" s="74" t="s">
        <v>686</v>
      </c>
      <c r="C876" s="74" t="s">
        <v>2130</v>
      </c>
      <c r="D876" s="74" t="s">
        <v>2131</v>
      </c>
      <c r="E876" s="74" t="s">
        <v>2149</v>
      </c>
      <c r="F876" s="74" t="s">
        <v>2150</v>
      </c>
      <c r="G876" s="74" t="s">
        <v>744</v>
      </c>
      <c r="H876" s="74" t="s">
        <v>2134</v>
      </c>
      <c r="I876" s="74">
        <v>5</v>
      </c>
      <c r="J876" s="75">
        <v>40</v>
      </c>
      <c r="K876" s="74" t="s">
        <v>2135</v>
      </c>
      <c r="L876" s="75" t="s">
        <v>2134</v>
      </c>
      <c r="M876" s="75" t="s">
        <v>2136</v>
      </c>
      <c r="N876" s="74" t="s">
        <v>722</v>
      </c>
      <c r="O876" s="74" t="s">
        <v>789</v>
      </c>
      <c r="P876" s="74" t="s">
        <v>750</v>
      </c>
      <c r="Q876" s="74" t="s">
        <v>722</v>
      </c>
      <c r="R876" s="74" t="s">
        <v>722</v>
      </c>
      <c r="S876" s="72" t="s">
        <v>2151</v>
      </c>
    </row>
    <row r="877" spans="1:19" ht="86.45">
      <c r="A877" s="75" t="s">
        <v>2148</v>
      </c>
      <c r="B877" s="74" t="s">
        <v>686</v>
      </c>
      <c r="C877" s="74" t="s">
        <v>2130</v>
      </c>
      <c r="D877" s="74" t="s">
        <v>2131</v>
      </c>
      <c r="E877" s="74" t="s">
        <v>2152</v>
      </c>
      <c r="F877" s="74" t="s">
        <v>2150</v>
      </c>
      <c r="G877" s="74" t="s">
        <v>744</v>
      </c>
      <c r="H877" s="74" t="s">
        <v>2134</v>
      </c>
      <c r="I877" s="74">
        <v>5</v>
      </c>
      <c r="J877" s="75">
        <v>40</v>
      </c>
      <c r="K877" s="74" t="s">
        <v>2135</v>
      </c>
      <c r="L877" s="75" t="s">
        <v>2134</v>
      </c>
      <c r="M877" s="75" t="s">
        <v>2136</v>
      </c>
      <c r="N877" s="74" t="s">
        <v>722</v>
      </c>
      <c r="O877" s="74" t="s">
        <v>789</v>
      </c>
      <c r="P877" s="74" t="s">
        <v>750</v>
      </c>
      <c r="Q877" s="74" t="s">
        <v>722</v>
      </c>
      <c r="R877" s="74" t="s">
        <v>722</v>
      </c>
      <c r="S877" s="72" t="s">
        <v>2151</v>
      </c>
    </row>
    <row r="878" spans="1:19" ht="43.15">
      <c r="A878" s="75" t="s">
        <v>2148</v>
      </c>
      <c r="B878" s="74" t="s">
        <v>686</v>
      </c>
      <c r="C878" s="74" t="s">
        <v>2130</v>
      </c>
      <c r="D878" s="74" t="s">
        <v>2131</v>
      </c>
      <c r="E878" s="74" t="s">
        <v>2153</v>
      </c>
      <c r="F878" s="74" t="s">
        <v>2150</v>
      </c>
      <c r="G878" s="74" t="s">
        <v>744</v>
      </c>
      <c r="H878" s="74" t="s">
        <v>2134</v>
      </c>
      <c r="I878" s="74">
        <v>5</v>
      </c>
      <c r="J878" s="75">
        <v>40</v>
      </c>
      <c r="K878" s="74" t="s">
        <v>2135</v>
      </c>
      <c r="L878" s="75" t="s">
        <v>2134</v>
      </c>
      <c r="M878" s="75" t="s">
        <v>2136</v>
      </c>
      <c r="N878" s="74" t="s">
        <v>722</v>
      </c>
      <c r="O878" s="74" t="s">
        <v>789</v>
      </c>
      <c r="P878" s="74" t="s">
        <v>750</v>
      </c>
      <c r="Q878" s="74" t="s">
        <v>722</v>
      </c>
      <c r="R878" s="74" t="s">
        <v>722</v>
      </c>
      <c r="S878" s="72" t="s">
        <v>2151</v>
      </c>
    </row>
    <row r="879" spans="1:19" ht="43.15">
      <c r="A879" s="75" t="s">
        <v>2148</v>
      </c>
      <c r="B879" s="74" t="s">
        <v>686</v>
      </c>
      <c r="C879" s="74" t="s">
        <v>2130</v>
      </c>
      <c r="D879" s="74" t="s">
        <v>2131</v>
      </c>
      <c r="E879" s="74" t="s">
        <v>2154</v>
      </c>
      <c r="F879" s="74" t="s">
        <v>2150</v>
      </c>
      <c r="G879" s="74" t="s">
        <v>744</v>
      </c>
      <c r="H879" s="74" t="s">
        <v>2134</v>
      </c>
      <c r="I879" s="74">
        <v>5</v>
      </c>
      <c r="J879" s="75">
        <v>40</v>
      </c>
      <c r="K879" s="74" t="s">
        <v>2135</v>
      </c>
      <c r="L879" s="75" t="s">
        <v>2134</v>
      </c>
      <c r="M879" s="75" t="s">
        <v>2136</v>
      </c>
      <c r="N879" s="74" t="s">
        <v>722</v>
      </c>
      <c r="O879" s="74" t="s">
        <v>789</v>
      </c>
      <c r="P879" s="74" t="s">
        <v>750</v>
      </c>
      <c r="Q879" s="74" t="s">
        <v>722</v>
      </c>
      <c r="R879" s="74" t="s">
        <v>722</v>
      </c>
      <c r="S879" s="72" t="s">
        <v>2151</v>
      </c>
    </row>
    <row r="880" spans="1:19" ht="57.6">
      <c r="A880" s="75" t="s">
        <v>2148</v>
      </c>
      <c r="B880" s="74" t="s">
        <v>686</v>
      </c>
      <c r="C880" s="74" t="s">
        <v>2130</v>
      </c>
      <c r="D880" s="74" t="s">
        <v>2131</v>
      </c>
      <c r="E880" s="74" t="s">
        <v>2155</v>
      </c>
      <c r="F880" s="74" t="s">
        <v>2150</v>
      </c>
      <c r="G880" s="74" t="s">
        <v>744</v>
      </c>
      <c r="H880" s="74" t="s">
        <v>2134</v>
      </c>
      <c r="I880" s="74">
        <v>5</v>
      </c>
      <c r="J880" s="75">
        <v>40</v>
      </c>
      <c r="K880" s="74" t="s">
        <v>2135</v>
      </c>
      <c r="L880" s="75" t="s">
        <v>2134</v>
      </c>
      <c r="M880" s="75" t="s">
        <v>2136</v>
      </c>
      <c r="N880" s="74" t="s">
        <v>722</v>
      </c>
      <c r="O880" s="74" t="s">
        <v>789</v>
      </c>
      <c r="P880" s="74" t="s">
        <v>750</v>
      </c>
      <c r="Q880" s="74" t="s">
        <v>722</v>
      </c>
      <c r="R880" s="74" t="s">
        <v>722</v>
      </c>
      <c r="S880" s="72" t="s">
        <v>2151</v>
      </c>
    </row>
    <row r="881" spans="1:19" ht="72">
      <c r="A881" s="75" t="s">
        <v>2148</v>
      </c>
      <c r="B881" s="74" t="s">
        <v>686</v>
      </c>
      <c r="C881" s="74" t="s">
        <v>2130</v>
      </c>
      <c r="D881" s="74" t="s">
        <v>2131</v>
      </c>
      <c r="E881" s="74" t="s">
        <v>2156</v>
      </c>
      <c r="F881" s="74" t="s">
        <v>2150</v>
      </c>
      <c r="G881" s="74" t="s">
        <v>744</v>
      </c>
      <c r="H881" s="74" t="s">
        <v>2134</v>
      </c>
      <c r="I881" s="74">
        <v>5</v>
      </c>
      <c r="J881" s="75">
        <v>40</v>
      </c>
      <c r="K881" s="74" t="s">
        <v>2135</v>
      </c>
      <c r="L881" s="75" t="s">
        <v>2134</v>
      </c>
      <c r="M881" s="75" t="s">
        <v>2136</v>
      </c>
      <c r="N881" s="74" t="s">
        <v>722</v>
      </c>
      <c r="O881" s="74" t="s">
        <v>789</v>
      </c>
      <c r="P881" s="74" t="s">
        <v>750</v>
      </c>
      <c r="Q881" s="74" t="s">
        <v>722</v>
      </c>
      <c r="R881" s="74" t="s">
        <v>722</v>
      </c>
      <c r="S881" s="72" t="s">
        <v>2151</v>
      </c>
    </row>
    <row r="882" spans="1:19" ht="57.6">
      <c r="A882" s="75" t="s">
        <v>2157</v>
      </c>
      <c r="B882" s="74" t="s">
        <v>686</v>
      </c>
      <c r="C882" s="74" t="s">
        <v>2130</v>
      </c>
      <c r="D882" s="74" t="s">
        <v>2131</v>
      </c>
      <c r="E882" s="74" t="s">
        <v>2158</v>
      </c>
      <c r="F882" s="74" t="s">
        <v>2159</v>
      </c>
      <c r="G882" s="74" t="s">
        <v>744</v>
      </c>
      <c r="H882" s="74" t="s">
        <v>2134</v>
      </c>
      <c r="I882" s="74">
        <v>5</v>
      </c>
      <c r="J882" s="75">
        <v>40</v>
      </c>
      <c r="K882" s="74" t="s">
        <v>2135</v>
      </c>
      <c r="L882" s="75" t="s">
        <v>2134</v>
      </c>
      <c r="M882" s="75" t="s">
        <v>2136</v>
      </c>
      <c r="N882" s="74" t="s">
        <v>722</v>
      </c>
      <c r="O882" s="74" t="s">
        <v>789</v>
      </c>
      <c r="P882" s="74" t="s">
        <v>750</v>
      </c>
      <c r="Q882" s="74" t="s">
        <v>722</v>
      </c>
      <c r="R882" s="74" t="s">
        <v>722</v>
      </c>
      <c r="S882" s="72" t="s">
        <v>2160</v>
      </c>
    </row>
    <row r="883" spans="1:19" ht="57.6">
      <c r="A883" s="75" t="s">
        <v>2157</v>
      </c>
      <c r="B883" s="74" t="s">
        <v>686</v>
      </c>
      <c r="C883" s="74" t="s">
        <v>2130</v>
      </c>
      <c r="D883" s="74" t="s">
        <v>2131</v>
      </c>
      <c r="E883" s="74" t="s">
        <v>2161</v>
      </c>
      <c r="F883" s="74" t="s">
        <v>2159</v>
      </c>
      <c r="G883" s="74" t="s">
        <v>744</v>
      </c>
      <c r="H883" s="74" t="s">
        <v>2134</v>
      </c>
      <c r="I883" s="74">
        <v>5</v>
      </c>
      <c r="J883" s="75">
        <v>40</v>
      </c>
      <c r="K883" s="74" t="s">
        <v>2135</v>
      </c>
      <c r="L883" s="75" t="s">
        <v>2134</v>
      </c>
      <c r="M883" s="75" t="s">
        <v>2136</v>
      </c>
      <c r="N883" s="74" t="s">
        <v>722</v>
      </c>
      <c r="O883" s="74" t="s">
        <v>789</v>
      </c>
      <c r="P883" s="74" t="s">
        <v>750</v>
      </c>
      <c r="Q883" s="74" t="s">
        <v>722</v>
      </c>
      <c r="R883" s="74" t="s">
        <v>722</v>
      </c>
      <c r="S883" s="72" t="s">
        <v>2160</v>
      </c>
    </row>
    <row r="884" spans="1:19" ht="86.45">
      <c r="A884" s="75" t="s">
        <v>2157</v>
      </c>
      <c r="B884" s="74" t="s">
        <v>686</v>
      </c>
      <c r="C884" s="74" t="s">
        <v>2130</v>
      </c>
      <c r="D884" s="74" t="s">
        <v>2131</v>
      </c>
      <c r="E884" s="74" t="s">
        <v>2162</v>
      </c>
      <c r="F884" s="74" t="s">
        <v>2159</v>
      </c>
      <c r="G884" s="74" t="s">
        <v>744</v>
      </c>
      <c r="H884" s="74" t="s">
        <v>2134</v>
      </c>
      <c r="I884" s="74">
        <v>5</v>
      </c>
      <c r="J884" s="75">
        <v>40</v>
      </c>
      <c r="K884" s="74" t="s">
        <v>2135</v>
      </c>
      <c r="L884" s="75" t="s">
        <v>2134</v>
      </c>
      <c r="M884" s="75" t="s">
        <v>2136</v>
      </c>
      <c r="N884" s="74" t="s">
        <v>722</v>
      </c>
      <c r="O884" s="74" t="s">
        <v>789</v>
      </c>
      <c r="P884" s="74" t="s">
        <v>750</v>
      </c>
      <c r="Q884" s="74" t="s">
        <v>722</v>
      </c>
      <c r="R884" s="74" t="s">
        <v>722</v>
      </c>
      <c r="S884" s="72" t="s">
        <v>2160</v>
      </c>
    </row>
    <row r="885" spans="1:19" ht="57.6">
      <c r="A885" s="75" t="s">
        <v>2157</v>
      </c>
      <c r="B885" s="74" t="s">
        <v>686</v>
      </c>
      <c r="C885" s="74" t="s">
        <v>2130</v>
      </c>
      <c r="D885" s="74" t="s">
        <v>2131</v>
      </c>
      <c r="E885" s="74" t="s">
        <v>2163</v>
      </c>
      <c r="F885" s="74" t="s">
        <v>2159</v>
      </c>
      <c r="G885" s="74" t="s">
        <v>744</v>
      </c>
      <c r="H885" s="74" t="s">
        <v>2134</v>
      </c>
      <c r="I885" s="74">
        <v>5</v>
      </c>
      <c r="J885" s="75">
        <v>40</v>
      </c>
      <c r="K885" s="74" t="s">
        <v>2135</v>
      </c>
      <c r="L885" s="75" t="s">
        <v>2134</v>
      </c>
      <c r="M885" s="75" t="s">
        <v>2136</v>
      </c>
      <c r="N885" s="74" t="s">
        <v>722</v>
      </c>
      <c r="O885" s="74" t="s">
        <v>789</v>
      </c>
      <c r="P885" s="74" t="s">
        <v>750</v>
      </c>
      <c r="Q885" s="74" t="s">
        <v>722</v>
      </c>
      <c r="R885" s="74" t="s">
        <v>722</v>
      </c>
      <c r="S885" s="72" t="s">
        <v>2160</v>
      </c>
    </row>
    <row r="886" spans="1:19" ht="57.6">
      <c r="A886" s="75" t="s">
        <v>2157</v>
      </c>
      <c r="B886" s="74" t="s">
        <v>686</v>
      </c>
      <c r="C886" s="74" t="s">
        <v>2130</v>
      </c>
      <c r="D886" s="74" t="s">
        <v>2131</v>
      </c>
      <c r="E886" s="74" t="s">
        <v>2164</v>
      </c>
      <c r="F886" s="74" t="s">
        <v>2159</v>
      </c>
      <c r="G886" s="74" t="s">
        <v>744</v>
      </c>
      <c r="H886" s="74" t="s">
        <v>2134</v>
      </c>
      <c r="I886" s="74">
        <v>5</v>
      </c>
      <c r="J886" s="75">
        <v>40</v>
      </c>
      <c r="K886" s="74" t="s">
        <v>2135</v>
      </c>
      <c r="L886" s="75" t="s">
        <v>2134</v>
      </c>
      <c r="M886" s="75" t="s">
        <v>2136</v>
      </c>
      <c r="N886" s="74" t="s">
        <v>722</v>
      </c>
      <c r="O886" s="74" t="s">
        <v>789</v>
      </c>
      <c r="P886" s="74" t="s">
        <v>750</v>
      </c>
      <c r="Q886" s="74" t="s">
        <v>722</v>
      </c>
      <c r="R886" s="74" t="s">
        <v>722</v>
      </c>
      <c r="S886" s="72" t="s">
        <v>2160</v>
      </c>
    </row>
    <row r="887" spans="1:19" ht="72">
      <c r="A887" s="75" t="s">
        <v>2157</v>
      </c>
      <c r="B887" s="74" t="s">
        <v>686</v>
      </c>
      <c r="C887" s="74" t="s">
        <v>2130</v>
      </c>
      <c r="D887" s="74" t="s">
        <v>2131</v>
      </c>
      <c r="E887" s="74" t="s">
        <v>2165</v>
      </c>
      <c r="F887" s="74" t="s">
        <v>2159</v>
      </c>
      <c r="G887" s="74" t="s">
        <v>744</v>
      </c>
      <c r="H887" s="74" t="s">
        <v>2134</v>
      </c>
      <c r="I887" s="74">
        <v>5</v>
      </c>
      <c r="J887" s="75">
        <v>40</v>
      </c>
      <c r="K887" s="74" t="s">
        <v>2135</v>
      </c>
      <c r="L887" s="75" t="s">
        <v>2134</v>
      </c>
      <c r="M887" s="75" t="s">
        <v>2136</v>
      </c>
      <c r="N887" s="74" t="s">
        <v>722</v>
      </c>
      <c r="O887" s="74" t="s">
        <v>789</v>
      </c>
      <c r="P887" s="74" t="s">
        <v>750</v>
      </c>
      <c r="Q887" s="74" t="s">
        <v>722</v>
      </c>
      <c r="R887" s="74" t="s">
        <v>722</v>
      </c>
      <c r="S887" s="72" t="s">
        <v>2160</v>
      </c>
    </row>
    <row r="888" spans="1:19" ht="57.6">
      <c r="A888" s="75" t="s">
        <v>2157</v>
      </c>
      <c r="B888" s="74" t="s">
        <v>686</v>
      </c>
      <c r="C888" s="74" t="s">
        <v>2130</v>
      </c>
      <c r="D888" s="74" t="s">
        <v>2131</v>
      </c>
      <c r="E888" s="74" t="s">
        <v>2166</v>
      </c>
      <c r="F888" s="74" t="s">
        <v>2159</v>
      </c>
      <c r="G888" s="74" t="s">
        <v>744</v>
      </c>
      <c r="H888" s="74" t="s">
        <v>2134</v>
      </c>
      <c r="I888" s="74">
        <v>5</v>
      </c>
      <c r="J888" s="75">
        <v>40</v>
      </c>
      <c r="K888" s="74" t="s">
        <v>2135</v>
      </c>
      <c r="L888" s="75" t="s">
        <v>2134</v>
      </c>
      <c r="M888" s="75" t="s">
        <v>2136</v>
      </c>
      <c r="N888" s="74" t="s">
        <v>722</v>
      </c>
      <c r="O888" s="74" t="s">
        <v>789</v>
      </c>
      <c r="P888" s="74" t="s">
        <v>750</v>
      </c>
      <c r="Q888" s="74" t="s">
        <v>722</v>
      </c>
      <c r="R888" s="74" t="s">
        <v>722</v>
      </c>
      <c r="S888" s="72" t="s">
        <v>2160</v>
      </c>
    </row>
    <row r="889" spans="1:19" ht="57.6">
      <c r="A889" s="75" t="s">
        <v>2157</v>
      </c>
      <c r="B889" s="74" t="s">
        <v>686</v>
      </c>
      <c r="C889" s="74" t="s">
        <v>2130</v>
      </c>
      <c r="D889" s="74" t="s">
        <v>2131</v>
      </c>
      <c r="E889" s="74" t="s">
        <v>2167</v>
      </c>
      <c r="F889" s="74" t="s">
        <v>2159</v>
      </c>
      <c r="G889" s="74" t="s">
        <v>744</v>
      </c>
      <c r="H889" s="74" t="s">
        <v>2134</v>
      </c>
      <c r="I889" s="74">
        <v>5</v>
      </c>
      <c r="J889" s="75">
        <v>40</v>
      </c>
      <c r="K889" s="74" t="s">
        <v>2135</v>
      </c>
      <c r="L889" s="75" t="s">
        <v>2134</v>
      </c>
      <c r="M889" s="75" t="s">
        <v>2136</v>
      </c>
      <c r="N889" s="74" t="s">
        <v>722</v>
      </c>
      <c r="O889" s="74" t="s">
        <v>789</v>
      </c>
      <c r="P889" s="74" t="s">
        <v>750</v>
      </c>
      <c r="Q889" s="74" t="s">
        <v>722</v>
      </c>
      <c r="R889" s="74" t="s">
        <v>722</v>
      </c>
      <c r="S889" s="72" t="s">
        <v>2160</v>
      </c>
    </row>
    <row r="890" spans="1:19" ht="58.35" customHeight="1">
      <c r="A890" s="75" t="s">
        <v>2157</v>
      </c>
      <c r="B890" s="74" t="s">
        <v>686</v>
      </c>
      <c r="C890" s="74" t="s">
        <v>2130</v>
      </c>
      <c r="D890" s="74" t="s">
        <v>2131</v>
      </c>
      <c r="E890" s="74" t="s">
        <v>2168</v>
      </c>
      <c r="F890" s="74" t="s">
        <v>2159</v>
      </c>
      <c r="G890" s="74" t="s">
        <v>744</v>
      </c>
      <c r="H890" s="74" t="s">
        <v>2134</v>
      </c>
      <c r="I890" s="74">
        <v>5</v>
      </c>
      <c r="J890" s="75">
        <v>40</v>
      </c>
      <c r="K890" s="74" t="s">
        <v>2135</v>
      </c>
      <c r="L890" s="75" t="s">
        <v>2134</v>
      </c>
      <c r="M890" s="75" t="s">
        <v>2136</v>
      </c>
      <c r="N890" s="74" t="s">
        <v>722</v>
      </c>
      <c r="O890" s="74" t="s">
        <v>789</v>
      </c>
      <c r="P890" s="74" t="s">
        <v>750</v>
      </c>
      <c r="Q890" s="74" t="s">
        <v>722</v>
      </c>
      <c r="R890" s="74" t="s">
        <v>722</v>
      </c>
      <c r="S890" s="72" t="s">
        <v>2160</v>
      </c>
    </row>
    <row r="891" spans="1:19" ht="57.6">
      <c r="A891" s="75" t="s">
        <v>2157</v>
      </c>
      <c r="B891" s="74" t="s">
        <v>686</v>
      </c>
      <c r="C891" s="74" t="s">
        <v>2130</v>
      </c>
      <c r="D891" s="74" t="s">
        <v>2131</v>
      </c>
      <c r="E891" s="74" t="s">
        <v>2169</v>
      </c>
      <c r="F891" s="74" t="s">
        <v>2159</v>
      </c>
      <c r="G891" s="74" t="s">
        <v>744</v>
      </c>
      <c r="H891" s="74" t="s">
        <v>2134</v>
      </c>
      <c r="I891" s="74">
        <v>5</v>
      </c>
      <c r="J891" s="75">
        <v>40</v>
      </c>
      <c r="K891" s="74" t="s">
        <v>2135</v>
      </c>
      <c r="L891" s="75" t="s">
        <v>2134</v>
      </c>
      <c r="M891" s="75" t="s">
        <v>2136</v>
      </c>
      <c r="N891" s="74" t="s">
        <v>722</v>
      </c>
      <c r="O891" s="74" t="s">
        <v>789</v>
      </c>
      <c r="P891" s="74" t="s">
        <v>750</v>
      </c>
      <c r="Q891" s="74" t="s">
        <v>722</v>
      </c>
      <c r="R891" s="74" t="s">
        <v>722</v>
      </c>
      <c r="S891" s="72" t="s">
        <v>2160</v>
      </c>
    </row>
    <row r="892" spans="1:19" ht="28.9">
      <c r="A892" s="75" t="s">
        <v>2170</v>
      </c>
      <c r="B892" s="74" t="s">
        <v>566</v>
      </c>
      <c r="C892" s="76" t="s">
        <v>2171</v>
      </c>
      <c r="D892" s="76" t="s">
        <v>2172</v>
      </c>
      <c r="E892" s="76" t="s">
        <v>2173</v>
      </c>
      <c r="F892" s="76" t="s">
        <v>2174</v>
      </c>
      <c r="G892" s="74" t="s">
        <v>714</v>
      </c>
      <c r="H892" s="74" t="s">
        <v>715</v>
      </c>
      <c r="I892" s="74" t="s">
        <v>980</v>
      </c>
      <c r="J892" s="75">
        <v>54</v>
      </c>
      <c r="K892" s="74" t="s">
        <v>716</v>
      </c>
      <c r="L892" s="75" t="s">
        <v>717</v>
      </c>
      <c r="M892" s="75" t="s">
        <v>718</v>
      </c>
      <c r="N892" s="76" t="s">
        <v>2175</v>
      </c>
      <c r="O892" s="76" t="s">
        <v>2176</v>
      </c>
      <c r="P892" s="76" t="s">
        <v>2177</v>
      </c>
      <c r="Q892" s="76" t="s">
        <v>2178</v>
      </c>
      <c r="R892" s="76" t="s">
        <v>2178</v>
      </c>
      <c r="S892" s="79" t="s">
        <v>2179</v>
      </c>
    </row>
    <row r="893" spans="1:19" ht="28.9">
      <c r="A893" s="75" t="s">
        <v>2170</v>
      </c>
      <c r="B893" s="74" t="s">
        <v>566</v>
      </c>
      <c r="C893" s="76" t="s">
        <v>2171</v>
      </c>
      <c r="D893" s="76" t="s">
        <v>2172</v>
      </c>
      <c r="E893" s="76" t="s">
        <v>2173</v>
      </c>
      <c r="F893" s="76" t="s">
        <v>2174</v>
      </c>
      <c r="G893" s="74" t="s">
        <v>714</v>
      </c>
      <c r="H893" s="74" t="s">
        <v>715</v>
      </c>
      <c r="I893" s="74" t="s">
        <v>980</v>
      </c>
      <c r="J893" s="75">
        <v>75</v>
      </c>
      <c r="K893" s="74" t="s">
        <v>983</v>
      </c>
      <c r="L893" s="75" t="s">
        <v>726</v>
      </c>
      <c r="M893" s="75" t="s">
        <v>984</v>
      </c>
      <c r="N893" s="76" t="s">
        <v>2175</v>
      </c>
      <c r="O893" s="76" t="s">
        <v>2176</v>
      </c>
      <c r="P893" s="76" t="s">
        <v>2177</v>
      </c>
      <c r="Q893" s="76" t="s">
        <v>2178</v>
      </c>
      <c r="R893" s="76" t="s">
        <v>2178</v>
      </c>
      <c r="S893" s="79" t="s">
        <v>2179</v>
      </c>
    </row>
    <row r="894" spans="1:19" ht="28.9">
      <c r="A894" s="75" t="s">
        <v>2170</v>
      </c>
      <c r="B894" s="74" t="s">
        <v>566</v>
      </c>
      <c r="C894" s="76" t="s">
        <v>2171</v>
      </c>
      <c r="D894" s="76" t="s">
        <v>2172</v>
      </c>
      <c r="E894" s="76" t="s">
        <v>2173</v>
      </c>
      <c r="F894" s="76" t="s">
        <v>2174</v>
      </c>
      <c r="G894" s="74" t="s">
        <v>714</v>
      </c>
      <c r="H894" s="74" t="s">
        <v>715</v>
      </c>
      <c r="I894" s="74" t="s">
        <v>980</v>
      </c>
      <c r="J894" s="75">
        <v>57</v>
      </c>
      <c r="K894" s="74" t="s">
        <v>985</v>
      </c>
      <c r="L894" s="75" t="s">
        <v>730</v>
      </c>
      <c r="M894" s="75" t="s">
        <v>986</v>
      </c>
      <c r="N894" s="76" t="s">
        <v>2175</v>
      </c>
      <c r="O894" s="76" t="s">
        <v>2176</v>
      </c>
      <c r="P894" s="76" t="s">
        <v>2177</v>
      </c>
      <c r="Q894" s="76" t="s">
        <v>2178</v>
      </c>
      <c r="R894" s="76" t="s">
        <v>2178</v>
      </c>
      <c r="S894" s="79" t="s">
        <v>2179</v>
      </c>
    </row>
    <row r="895" spans="1:19" ht="72">
      <c r="A895" s="75" t="s">
        <v>2180</v>
      </c>
      <c r="B895" s="74" t="s">
        <v>566</v>
      </c>
      <c r="C895" s="49" t="s">
        <v>2171</v>
      </c>
      <c r="D895" s="74" t="s">
        <v>782</v>
      </c>
      <c r="E895" s="74" t="s">
        <v>783</v>
      </c>
      <c r="F895" s="74" t="s">
        <v>2126</v>
      </c>
      <c r="G895" s="74" t="s">
        <v>744</v>
      </c>
      <c r="H895" s="74" t="s">
        <v>785</v>
      </c>
      <c r="I895" s="74">
        <v>2</v>
      </c>
      <c r="J895" s="75">
        <v>14</v>
      </c>
      <c r="K895" s="74" t="s">
        <v>786</v>
      </c>
      <c r="L895" s="75" t="s">
        <v>787</v>
      </c>
      <c r="M895" s="75" t="s">
        <v>788</v>
      </c>
      <c r="N895" s="76" t="s">
        <v>2175</v>
      </c>
      <c r="O895" s="74" t="s">
        <v>789</v>
      </c>
      <c r="P895" s="74" t="s">
        <v>721</v>
      </c>
      <c r="Q895" s="74" t="s">
        <v>2127</v>
      </c>
      <c r="R895" s="74" t="s">
        <v>2128</v>
      </c>
      <c r="S895" s="77" t="s">
        <v>722</v>
      </c>
    </row>
    <row r="896" spans="1:19" ht="72">
      <c r="A896" s="75" t="s">
        <v>2180</v>
      </c>
      <c r="B896" s="74" t="s">
        <v>566</v>
      </c>
      <c r="C896" s="49" t="s">
        <v>2171</v>
      </c>
      <c r="D896" s="74" t="s">
        <v>782</v>
      </c>
      <c r="E896" s="74" t="s">
        <v>783</v>
      </c>
      <c r="F896" s="74" t="s">
        <v>2126</v>
      </c>
      <c r="G896" s="74" t="s">
        <v>744</v>
      </c>
      <c r="H896" s="74" t="s">
        <v>785</v>
      </c>
      <c r="I896" s="74">
        <v>2</v>
      </c>
      <c r="J896" s="75">
        <v>13</v>
      </c>
      <c r="K896" s="74" t="s">
        <v>790</v>
      </c>
      <c r="L896" s="75" t="s">
        <v>791</v>
      </c>
      <c r="M896" s="75" t="s">
        <v>792</v>
      </c>
      <c r="N896" s="76" t="s">
        <v>2175</v>
      </c>
      <c r="O896" s="74" t="s">
        <v>789</v>
      </c>
      <c r="P896" s="74" t="s">
        <v>721</v>
      </c>
      <c r="Q896" s="74" t="s">
        <v>2127</v>
      </c>
      <c r="R896" s="74" t="s">
        <v>2128</v>
      </c>
      <c r="S896" s="77" t="s">
        <v>722</v>
      </c>
    </row>
    <row r="897" spans="1:19" ht="72">
      <c r="A897" s="75" t="s">
        <v>2180</v>
      </c>
      <c r="B897" s="74" t="s">
        <v>566</v>
      </c>
      <c r="C897" s="49" t="s">
        <v>2171</v>
      </c>
      <c r="D897" s="74" t="s">
        <v>782</v>
      </c>
      <c r="E897" s="74" t="s">
        <v>783</v>
      </c>
      <c r="F897" s="74" t="s">
        <v>2126</v>
      </c>
      <c r="G897" s="74" t="s">
        <v>744</v>
      </c>
      <c r="H897" s="74" t="s">
        <v>785</v>
      </c>
      <c r="I897" s="74">
        <v>2</v>
      </c>
      <c r="J897" s="75">
        <v>13</v>
      </c>
      <c r="K897" s="74" t="s">
        <v>793</v>
      </c>
      <c r="L897" s="75" t="s">
        <v>794</v>
      </c>
      <c r="M897" s="75" t="s">
        <v>795</v>
      </c>
      <c r="N897" s="76" t="s">
        <v>2175</v>
      </c>
      <c r="O897" s="74" t="s">
        <v>789</v>
      </c>
      <c r="P897" s="74" t="s">
        <v>721</v>
      </c>
      <c r="Q897" s="74" t="s">
        <v>2127</v>
      </c>
      <c r="R897" s="74" t="s">
        <v>2128</v>
      </c>
      <c r="S897" s="77" t="s">
        <v>722</v>
      </c>
    </row>
    <row r="898" spans="1:19" ht="72">
      <c r="A898" s="75" t="s">
        <v>2180</v>
      </c>
      <c r="B898" s="74" t="s">
        <v>566</v>
      </c>
      <c r="C898" s="49" t="s">
        <v>2171</v>
      </c>
      <c r="D898" s="74" t="s">
        <v>782</v>
      </c>
      <c r="E898" s="74" t="s">
        <v>783</v>
      </c>
      <c r="F898" s="74" t="s">
        <v>2126</v>
      </c>
      <c r="G898" s="74" t="s">
        <v>744</v>
      </c>
      <c r="H898" s="74" t="s">
        <v>785</v>
      </c>
      <c r="I898" s="74">
        <v>2</v>
      </c>
      <c r="J898" s="75">
        <v>12</v>
      </c>
      <c r="K898" s="74" t="s">
        <v>796</v>
      </c>
      <c r="L898" s="75" t="s">
        <v>797</v>
      </c>
      <c r="M898" s="75" t="s">
        <v>798</v>
      </c>
      <c r="N898" s="76" t="s">
        <v>2175</v>
      </c>
      <c r="O898" s="74" t="s">
        <v>789</v>
      </c>
      <c r="P898" s="74" t="s">
        <v>721</v>
      </c>
      <c r="Q898" s="74" t="s">
        <v>2127</v>
      </c>
      <c r="R898" s="74" t="s">
        <v>2128</v>
      </c>
      <c r="S898" s="77" t="s">
        <v>722</v>
      </c>
    </row>
    <row r="899" spans="1:19" ht="72">
      <c r="A899" s="75" t="s">
        <v>2180</v>
      </c>
      <c r="B899" s="74" t="s">
        <v>566</v>
      </c>
      <c r="C899" s="49" t="s">
        <v>2171</v>
      </c>
      <c r="D899" s="74" t="s">
        <v>782</v>
      </c>
      <c r="E899" s="74" t="s">
        <v>783</v>
      </c>
      <c r="F899" s="74" t="s">
        <v>2126</v>
      </c>
      <c r="G899" s="74" t="s">
        <v>744</v>
      </c>
      <c r="H899" s="74" t="s">
        <v>785</v>
      </c>
      <c r="I899" s="74">
        <v>2</v>
      </c>
      <c r="J899" s="75">
        <v>16</v>
      </c>
      <c r="K899" s="74" t="s">
        <v>799</v>
      </c>
      <c r="L899" s="75" t="s">
        <v>800</v>
      </c>
      <c r="M899" s="75" t="s">
        <v>801</v>
      </c>
      <c r="N899" s="76" t="s">
        <v>2175</v>
      </c>
      <c r="O899" s="74" t="s">
        <v>789</v>
      </c>
      <c r="P899" s="74" t="s">
        <v>721</v>
      </c>
      <c r="Q899" s="74" t="s">
        <v>2127</v>
      </c>
      <c r="R899" s="74" t="s">
        <v>2128</v>
      </c>
      <c r="S899" s="77" t="s">
        <v>722</v>
      </c>
    </row>
    <row r="900" spans="1:19" ht="72">
      <c r="A900" s="75" t="s">
        <v>2180</v>
      </c>
      <c r="B900" s="74" t="s">
        <v>566</v>
      </c>
      <c r="C900" s="49" t="s">
        <v>2171</v>
      </c>
      <c r="D900" s="74" t="s">
        <v>782</v>
      </c>
      <c r="E900" s="74" t="s">
        <v>783</v>
      </c>
      <c r="F900" s="74" t="s">
        <v>2126</v>
      </c>
      <c r="G900" s="74" t="s">
        <v>744</v>
      </c>
      <c r="H900" s="74" t="s">
        <v>785</v>
      </c>
      <c r="I900" s="74">
        <v>2</v>
      </c>
      <c r="J900" s="75">
        <v>13</v>
      </c>
      <c r="K900" s="74" t="s">
        <v>802</v>
      </c>
      <c r="L900" s="75" t="s">
        <v>803</v>
      </c>
      <c r="M900" s="75" t="s">
        <v>804</v>
      </c>
      <c r="N900" s="76" t="s">
        <v>2175</v>
      </c>
      <c r="O900" s="74" t="s">
        <v>789</v>
      </c>
      <c r="P900" s="74" t="s">
        <v>721</v>
      </c>
      <c r="Q900" s="74" t="s">
        <v>2127</v>
      </c>
      <c r="R900" s="74" t="s">
        <v>2128</v>
      </c>
      <c r="S900" s="77" t="s">
        <v>722</v>
      </c>
    </row>
    <row r="901" spans="1:19" ht="72">
      <c r="A901" s="75" t="s">
        <v>2180</v>
      </c>
      <c r="B901" s="74" t="s">
        <v>566</v>
      </c>
      <c r="C901" s="49" t="s">
        <v>2171</v>
      </c>
      <c r="D901" s="74" t="s">
        <v>782</v>
      </c>
      <c r="E901" s="74" t="s">
        <v>783</v>
      </c>
      <c r="F901" s="74" t="s">
        <v>2126</v>
      </c>
      <c r="G901" s="74" t="s">
        <v>744</v>
      </c>
      <c r="H901" s="74" t="s">
        <v>785</v>
      </c>
      <c r="I901" s="74">
        <v>2</v>
      </c>
      <c r="J901" s="75">
        <v>19</v>
      </c>
      <c r="K901" s="74" t="s">
        <v>805</v>
      </c>
      <c r="L901" s="75" t="s">
        <v>806</v>
      </c>
      <c r="M901" s="75" t="s">
        <v>807</v>
      </c>
      <c r="N901" s="76" t="s">
        <v>2175</v>
      </c>
      <c r="O901" s="74" t="s">
        <v>789</v>
      </c>
      <c r="P901" s="74" t="s">
        <v>721</v>
      </c>
      <c r="Q901" s="74" t="s">
        <v>2127</v>
      </c>
      <c r="R901" s="74" t="s">
        <v>2128</v>
      </c>
      <c r="S901" s="77" t="s">
        <v>722</v>
      </c>
    </row>
    <row r="902" spans="1:19" ht="72">
      <c r="A902" s="75" t="s">
        <v>2180</v>
      </c>
      <c r="B902" s="74" t="s">
        <v>566</v>
      </c>
      <c r="C902" s="49" t="s">
        <v>2171</v>
      </c>
      <c r="D902" s="74" t="s">
        <v>782</v>
      </c>
      <c r="E902" s="74" t="s">
        <v>783</v>
      </c>
      <c r="F902" s="74" t="s">
        <v>2126</v>
      </c>
      <c r="G902" s="74" t="s">
        <v>744</v>
      </c>
      <c r="H902" s="74" t="s">
        <v>785</v>
      </c>
      <c r="I902" s="74">
        <v>2</v>
      </c>
      <c r="J902" s="75">
        <v>16</v>
      </c>
      <c r="K902" s="74" t="s">
        <v>808</v>
      </c>
      <c r="L902" s="75" t="s">
        <v>809</v>
      </c>
      <c r="M902" s="75" t="s">
        <v>810</v>
      </c>
      <c r="N902" s="76" t="s">
        <v>2175</v>
      </c>
      <c r="O902" s="74" t="s">
        <v>789</v>
      </c>
      <c r="P902" s="74" t="s">
        <v>721</v>
      </c>
      <c r="Q902" s="74" t="s">
        <v>2127</v>
      </c>
      <c r="R902" s="74" t="s">
        <v>2128</v>
      </c>
      <c r="S902" s="77" t="s">
        <v>722</v>
      </c>
    </row>
    <row r="903" spans="1:19" ht="72">
      <c r="A903" s="75" t="s">
        <v>2180</v>
      </c>
      <c r="B903" s="74" t="s">
        <v>566</v>
      </c>
      <c r="C903" s="49" t="s">
        <v>2171</v>
      </c>
      <c r="D903" s="74" t="s">
        <v>782</v>
      </c>
      <c r="E903" s="74" t="s">
        <v>783</v>
      </c>
      <c r="F903" s="74" t="s">
        <v>2126</v>
      </c>
      <c r="G903" s="74" t="s">
        <v>744</v>
      </c>
      <c r="H903" s="74" t="s">
        <v>785</v>
      </c>
      <c r="I903" s="74">
        <v>2</v>
      </c>
      <c r="J903" s="75">
        <v>16</v>
      </c>
      <c r="K903" s="74" t="s">
        <v>811</v>
      </c>
      <c r="L903" s="75" t="s">
        <v>812</v>
      </c>
      <c r="M903" s="75" t="s">
        <v>813</v>
      </c>
      <c r="N903" s="76" t="s">
        <v>2175</v>
      </c>
      <c r="O903" s="74" t="s">
        <v>789</v>
      </c>
      <c r="P903" s="74" t="s">
        <v>721</v>
      </c>
      <c r="Q903" s="74" t="s">
        <v>2127</v>
      </c>
      <c r="R903" s="74" t="s">
        <v>2128</v>
      </c>
      <c r="S903" s="77" t="s">
        <v>722</v>
      </c>
    </row>
    <row r="904" spans="1:19" ht="72">
      <c r="A904" s="75" t="s">
        <v>2180</v>
      </c>
      <c r="B904" s="74" t="s">
        <v>566</v>
      </c>
      <c r="C904" s="49" t="s">
        <v>2171</v>
      </c>
      <c r="D904" s="74" t="s">
        <v>782</v>
      </c>
      <c r="E904" s="74" t="s">
        <v>783</v>
      </c>
      <c r="F904" s="74" t="s">
        <v>2126</v>
      </c>
      <c r="G904" s="74" t="s">
        <v>744</v>
      </c>
      <c r="H904" s="74" t="s">
        <v>785</v>
      </c>
      <c r="I904" s="74">
        <v>2</v>
      </c>
      <c r="J904" s="75">
        <v>13</v>
      </c>
      <c r="K904" s="74" t="s">
        <v>814</v>
      </c>
      <c r="L904" s="75" t="s">
        <v>815</v>
      </c>
      <c r="M904" s="75" t="s">
        <v>816</v>
      </c>
      <c r="N904" s="76" t="s">
        <v>2175</v>
      </c>
      <c r="O904" s="74" t="s">
        <v>789</v>
      </c>
      <c r="P904" s="74" t="s">
        <v>721</v>
      </c>
      <c r="Q904" s="74" t="s">
        <v>2127</v>
      </c>
      <c r="R904" s="74" t="s">
        <v>2128</v>
      </c>
      <c r="S904" s="77" t="s">
        <v>722</v>
      </c>
    </row>
    <row r="905" spans="1:19" ht="72">
      <c r="A905" s="75" t="s">
        <v>2180</v>
      </c>
      <c r="B905" s="74" t="s">
        <v>566</v>
      </c>
      <c r="C905" s="49" t="s">
        <v>2171</v>
      </c>
      <c r="D905" s="74" t="s">
        <v>782</v>
      </c>
      <c r="E905" s="74" t="s">
        <v>783</v>
      </c>
      <c r="F905" s="74" t="s">
        <v>2126</v>
      </c>
      <c r="G905" s="74" t="s">
        <v>744</v>
      </c>
      <c r="H905" s="74" t="s">
        <v>785</v>
      </c>
      <c r="I905" s="74">
        <v>2</v>
      </c>
      <c r="J905" s="75">
        <v>12</v>
      </c>
      <c r="K905" s="74" t="s">
        <v>817</v>
      </c>
      <c r="L905" s="75" t="s">
        <v>818</v>
      </c>
      <c r="M905" s="75" t="s">
        <v>819</v>
      </c>
      <c r="N905" s="76" t="s">
        <v>2175</v>
      </c>
      <c r="O905" s="74" t="s">
        <v>789</v>
      </c>
      <c r="P905" s="74" t="s">
        <v>721</v>
      </c>
      <c r="Q905" s="74" t="s">
        <v>2127</v>
      </c>
      <c r="R905" s="74" t="s">
        <v>2128</v>
      </c>
      <c r="S905" s="77" t="s">
        <v>722</v>
      </c>
    </row>
    <row r="906" spans="1:19" ht="72">
      <c r="A906" s="75" t="s">
        <v>2180</v>
      </c>
      <c r="B906" s="74" t="s">
        <v>566</v>
      </c>
      <c r="C906" s="49" t="s">
        <v>2171</v>
      </c>
      <c r="D906" s="74" t="s">
        <v>782</v>
      </c>
      <c r="E906" s="74" t="s">
        <v>783</v>
      </c>
      <c r="F906" s="74" t="s">
        <v>2126</v>
      </c>
      <c r="G906" s="74" t="s">
        <v>744</v>
      </c>
      <c r="H906" s="74" t="s">
        <v>785</v>
      </c>
      <c r="I906" s="74">
        <v>2</v>
      </c>
      <c r="J906" s="75">
        <v>15</v>
      </c>
      <c r="K906" s="74" t="s">
        <v>820</v>
      </c>
      <c r="L906" s="75" t="s">
        <v>821</v>
      </c>
      <c r="M906" s="75" t="s">
        <v>822</v>
      </c>
      <c r="N906" s="76" t="s">
        <v>2175</v>
      </c>
      <c r="O906" s="74" t="s">
        <v>789</v>
      </c>
      <c r="P906" s="74" t="s">
        <v>721</v>
      </c>
      <c r="Q906" s="74" t="s">
        <v>2127</v>
      </c>
      <c r="R906" s="74" t="s">
        <v>2128</v>
      </c>
      <c r="S906" s="77" t="s">
        <v>722</v>
      </c>
    </row>
    <row r="907" spans="1:19" ht="72">
      <c r="A907" s="75" t="s">
        <v>2180</v>
      </c>
      <c r="B907" s="74" t="s">
        <v>566</v>
      </c>
      <c r="C907" s="49" t="s">
        <v>2171</v>
      </c>
      <c r="D907" s="74" t="s">
        <v>782</v>
      </c>
      <c r="E907" s="74" t="s">
        <v>783</v>
      </c>
      <c r="F907" s="74" t="s">
        <v>2126</v>
      </c>
      <c r="G907" s="74" t="s">
        <v>744</v>
      </c>
      <c r="H907" s="74" t="s">
        <v>785</v>
      </c>
      <c r="I907" s="74">
        <v>2</v>
      </c>
      <c r="J907" s="75">
        <v>15</v>
      </c>
      <c r="K907" s="74" t="s">
        <v>823</v>
      </c>
      <c r="L907" s="75" t="s">
        <v>824</v>
      </c>
      <c r="M907" s="75" t="s">
        <v>825</v>
      </c>
      <c r="N907" s="76" t="s">
        <v>2175</v>
      </c>
      <c r="O907" s="74" t="s">
        <v>789</v>
      </c>
      <c r="P907" s="74" t="s">
        <v>721</v>
      </c>
      <c r="Q907" s="74" t="s">
        <v>2127</v>
      </c>
      <c r="R907" s="74" t="s">
        <v>2128</v>
      </c>
      <c r="S907" s="77" t="s">
        <v>722</v>
      </c>
    </row>
    <row r="908" spans="1:19" ht="72">
      <c r="A908" s="75" t="s">
        <v>2180</v>
      </c>
      <c r="B908" s="74" t="s">
        <v>566</v>
      </c>
      <c r="C908" s="49" t="s">
        <v>2171</v>
      </c>
      <c r="D908" s="74" t="s">
        <v>782</v>
      </c>
      <c r="E908" s="74" t="s">
        <v>783</v>
      </c>
      <c r="F908" s="74" t="s">
        <v>2126</v>
      </c>
      <c r="G908" s="74" t="s">
        <v>744</v>
      </c>
      <c r="H908" s="74" t="s">
        <v>785</v>
      </c>
      <c r="I908" s="74">
        <v>2</v>
      </c>
      <c r="J908" s="75">
        <v>11</v>
      </c>
      <c r="K908" s="74" t="s">
        <v>826</v>
      </c>
      <c r="L908" s="75" t="s">
        <v>827</v>
      </c>
      <c r="M908" s="75" t="s">
        <v>828</v>
      </c>
      <c r="N908" s="76" t="s">
        <v>2175</v>
      </c>
      <c r="O908" s="74" t="s">
        <v>789</v>
      </c>
      <c r="P908" s="74" t="s">
        <v>721</v>
      </c>
      <c r="Q908" s="74" t="s">
        <v>2127</v>
      </c>
      <c r="R908" s="74" t="s">
        <v>2128</v>
      </c>
      <c r="S908" s="77" t="s">
        <v>722</v>
      </c>
    </row>
    <row r="909" spans="1:19" ht="72">
      <c r="A909" s="75" t="s">
        <v>2180</v>
      </c>
      <c r="B909" s="74" t="s">
        <v>566</v>
      </c>
      <c r="C909" s="49" t="s">
        <v>2171</v>
      </c>
      <c r="D909" s="74" t="s">
        <v>782</v>
      </c>
      <c r="E909" s="74" t="s">
        <v>783</v>
      </c>
      <c r="F909" s="74" t="s">
        <v>2126</v>
      </c>
      <c r="G909" s="74" t="s">
        <v>744</v>
      </c>
      <c r="H909" s="74" t="s">
        <v>785</v>
      </c>
      <c r="I909" s="74">
        <v>2</v>
      </c>
      <c r="J909" s="75">
        <v>11</v>
      </c>
      <c r="K909" s="74" t="s">
        <v>829</v>
      </c>
      <c r="L909" s="75" t="s">
        <v>830</v>
      </c>
      <c r="M909" s="75" t="s">
        <v>831</v>
      </c>
      <c r="N909" s="76" t="s">
        <v>2175</v>
      </c>
      <c r="O909" s="74" t="s">
        <v>789</v>
      </c>
      <c r="P909" s="74" t="s">
        <v>721</v>
      </c>
      <c r="Q909" s="74" t="s">
        <v>2127</v>
      </c>
      <c r="R909" s="74" t="s">
        <v>2128</v>
      </c>
      <c r="S909" s="77" t="s">
        <v>722</v>
      </c>
    </row>
    <row r="910" spans="1:19" ht="72">
      <c r="A910" s="75" t="s">
        <v>2180</v>
      </c>
      <c r="B910" s="74" t="s">
        <v>566</v>
      </c>
      <c r="C910" s="49" t="s">
        <v>2171</v>
      </c>
      <c r="D910" s="74" t="s">
        <v>782</v>
      </c>
      <c r="E910" s="74" t="s">
        <v>783</v>
      </c>
      <c r="F910" s="74" t="s">
        <v>2126</v>
      </c>
      <c r="G910" s="74" t="s">
        <v>744</v>
      </c>
      <c r="H910" s="74" t="s">
        <v>785</v>
      </c>
      <c r="I910" s="74">
        <v>2</v>
      </c>
      <c r="J910" s="75">
        <v>12</v>
      </c>
      <c r="K910" s="74" t="s">
        <v>832</v>
      </c>
      <c r="L910" s="75" t="s">
        <v>833</v>
      </c>
      <c r="M910" s="75" t="s">
        <v>834</v>
      </c>
      <c r="N910" s="76" t="s">
        <v>2175</v>
      </c>
      <c r="O910" s="74" t="s">
        <v>789</v>
      </c>
      <c r="P910" s="74" t="s">
        <v>721</v>
      </c>
      <c r="Q910" s="74" t="s">
        <v>2127</v>
      </c>
      <c r="R910" s="74" t="s">
        <v>2128</v>
      </c>
      <c r="S910" s="77" t="s">
        <v>722</v>
      </c>
    </row>
    <row r="911" spans="1:19" ht="72">
      <c r="A911" s="75" t="s">
        <v>2180</v>
      </c>
      <c r="B911" s="74" t="s">
        <v>566</v>
      </c>
      <c r="C911" s="49" t="s">
        <v>2171</v>
      </c>
      <c r="D911" s="74" t="s">
        <v>782</v>
      </c>
      <c r="E911" s="74" t="s">
        <v>783</v>
      </c>
      <c r="F911" s="74" t="s">
        <v>2126</v>
      </c>
      <c r="G911" s="74" t="s">
        <v>744</v>
      </c>
      <c r="H911" s="74" t="s">
        <v>785</v>
      </c>
      <c r="I911" s="74">
        <v>2</v>
      </c>
      <c r="J911" s="75">
        <v>11</v>
      </c>
      <c r="K911" s="74" t="s">
        <v>835</v>
      </c>
      <c r="L911" s="75" t="s">
        <v>836</v>
      </c>
      <c r="M911" s="75" t="s">
        <v>837</v>
      </c>
      <c r="N911" s="76" t="s">
        <v>2175</v>
      </c>
      <c r="O911" s="74" t="s">
        <v>789</v>
      </c>
      <c r="P911" s="74" t="s">
        <v>721</v>
      </c>
      <c r="Q911" s="74" t="s">
        <v>2127</v>
      </c>
      <c r="R911" s="74" t="s">
        <v>2128</v>
      </c>
      <c r="S911" s="77" t="s">
        <v>722</v>
      </c>
    </row>
    <row r="912" spans="1:19" ht="72">
      <c r="A912" s="75" t="s">
        <v>2180</v>
      </c>
      <c r="B912" s="74" t="s">
        <v>566</v>
      </c>
      <c r="C912" s="49" t="s">
        <v>2171</v>
      </c>
      <c r="D912" s="74" t="s">
        <v>782</v>
      </c>
      <c r="E912" s="74" t="s">
        <v>783</v>
      </c>
      <c r="F912" s="74" t="s">
        <v>2126</v>
      </c>
      <c r="G912" s="74" t="s">
        <v>744</v>
      </c>
      <c r="H912" s="74" t="s">
        <v>785</v>
      </c>
      <c r="I912" s="74">
        <v>2</v>
      </c>
      <c r="J912" s="75">
        <v>13</v>
      </c>
      <c r="K912" s="74" t="s">
        <v>838</v>
      </c>
      <c r="L912" s="75" t="s">
        <v>839</v>
      </c>
      <c r="M912" s="75" t="s">
        <v>840</v>
      </c>
      <c r="N912" s="76" t="s">
        <v>2175</v>
      </c>
      <c r="O912" s="74" t="s">
        <v>789</v>
      </c>
      <c r="P912" s="74" t="s">
        <v>721</v>
      </c>
      <c r="Q912" s="74" t="s">
        <v>2127</v>
      </c>
      <c r="R912" s="74" t="s">
        <v>2128</v>
      </c>
      <c r="S912" s="77" t="s">
        <v>722</v>
      </c>
    </row>
    <row r="913" spans="1:19" ht="72">
      <c r="A913" s="75" t="s">
        <v>2180</v>
      </c>
      <c r="B913" s="74" t="s">
        <v>566</v>
      </c>
      <c r="C913" s="49" t="s">
        <v>2171</v>
      </c>
      <c r="D913" s="74" t="s">
        <v>782</v>
      </c>
      <c r="E913" s="74" t="s">
        <v>783</v>
      </c>
      <c r="F913" s="74" t="s">
        <v>2126</v>
      </c>
      <c r="G913" s="74" t="s">
        <v>744</v>
      </c>
      <c r="H913" s="74" t="s">
        <v>785</v>
      </c>
      <c r="I913" s="74">
        <v>2</v>
      </c>
      <c r="J913" s="75">
        <v>18</v>
      </c>
      <c r="K913" s="74" t="s">
        <v>841</v>
      </c>
      <c r="L913" s="75" t="s">
        <v>842</v>
      </c>
      <c r="M913" s="75" t="s">
        <v>843</v>
      </c>
      <c r="N913" s="76" t="s">
        <v>2175</v>
      </c>
      <c r="O913" s="74" t="s">
        <v>789</v>
      </c>
      <c r="P913" s="74" t="s">
        <v>721</v>
      </c>
      <c r="Q913" s="74" t="s">
        <v>2127</v>
      </c>
      <c r="R913" s="74" t="s">
        <v>2128</v>
      </c>
      <c r="S913" s="77" t="s">
        <v>722</v>
      </c>
    </row>
    <row r="914" spans="1:19" ht="72">
      <c r="A914" s="75" t="s">
        <v>2180</v>
      </c>
      <c r="B914" s="74" t="s">
        <v>566</v>
      </c>
      <c r="C914" s="49" t="s">
        <v>2171</v>
      </c>
      <c r="D914" s="74" t="s">
        <v>782</v>
      </c>
      <c r="E914" s="74" t="s">
        <v>783</v>
      </c>
      <c r="F914" s="74" t="s">
        <v>2126</v>
      </c>
      <c r="G914" s="74" t="s">
        <v>744</v>
      </c>
      <c r="H914" s="74" t="s">
        <v>785</v>
      </c>
      <c r="I914" s="74">
        <v>2</v>
      </c>
      <c r="J914" s="75">
        <v>13</v>
      </c>
      <c r="K914" s="74" t="s">
        <v>844</v>
      </c>
      <c r="L914" s="75" t="s">
        <v>845</v>
      </c>
      <c r="M914" s="75" t="s">
        <v>846</v>
      </c>
      <c r="N914" s="76" t="s">
        <v>2175</v>
      </c>
      <c r="O914" s="74" t="s">
        <v>789</v>
      </c>
      <c r="P914" s="74" t="s">
        <v>721</v>
      </c>
      <c r="Q914" s="74" t="s">
        <v>2127</v>
      </c>
      <c r="R914" s="74" t="s">
        <v>2128</v>
      </c>
      <c r="S914" s="77" t="s">
        <v>722</v>
      </c>
    </row>
    <row r="915" spans="1:19" ht="72">
      <c r="A915" s="75" t="s">
        <v>2180</v>
      </c>
      <c r="B915" s="74" t="s">
        <v>566</v>
      </c>
      <c r="C915" s="49" t="s">
        <v>2171</v>
      </c>
      <c r="D915" s="74" t="s">
        <v>782</v>
      </c>
      <c r="E915" s="74" t="s">
        <v>783</v>
      </c>
      <c r="F915" s="74" t="s">
        <v>2126</v>
      </c>
      <c r="G915" s="74" t="s">
        <v>744</v>
      </c>
      <c r="H915" s="74" t="s">
        <v>785</v>
      </c>
      <c r="I915" s="74">
        <v>2</v>
      </c>
      <c r="J915" s="75">
        <v>12</v>
      </c>
      <c r="K915" s="74" t="s">
        <v>847</v>
      </c>
      <c r="L915" s="75" t="s">
        <v>848</v>
      </c>
      <c r="M915" s="75" t="s">
        <v>849</v>
      </c>
      <c r="N915" s="76" t="s">
        <v>2175</v>
      </c>
      <c r="O915" s="74" t="s">
        <v>789</v>
      </c>
      <c r="P915" s="74" t="s">
        <v>721</v>
      </c>
      <c r="Q915" s="74" t="s">
        <v>2127</v>
      </c>
      <c r="R915" s="74" t="s">
        <v>2128</v>
      </c>
      <c r="S915" s="77" t="s">
        <v>722</v>
      </c>
    </row>
    <row r="916" spans="1:19" ht="72">
      <c r="A916" s="75" t="s">
        <v>2180</v>
      </c>
      <c r="B916" s="74" t="s">
        <v>566</v>
      </c>
      <c r="C916" s="49" t="s">
        <v>2171</v>
      </c>
      <c r="D916" s="74" t="s">
        <v>782</v>
      </c>
      <c r="E916" s="74" t="s">
        <v>783</v>
      </c>
      <c r="F916" s="74" t="s">
        <v>2126</v>
      </c>
      <c r="G916" s="74" t="s">
        <v>744</v>
      </c>
      <c r="H916" s="74" t="s">
        <v>785</v>
      </c>
      <c r="I916" s="74">
        <v>2</v>
      </c>
      <c r="J916" s="75">
        <v>15</v>
      </c>
      <c r="K916" s="74" t="s">
        <v>850</v>
      </c>
      <c r="L916" s="75" t="s">
        <v>851</v>
      </c>
      <c r="M916" s="75" t="s">
        <v>852</v>
      </c>
      <c r="N916" s="76" t="s">
        <v>2175</v>
      </c>
      <c r="O916" s="74" t="s">
        <v>789</v>
      </c>
      <c r="P916" s="74" t="s">
        <v>721</v>
      </c>
      <c r="Q916" s="74" t="s">
        <v>2127</v>
      </c>
      <c r="R916" s="74" t="s">
        <v>2128</v>
      </c>
      <c r="S916" s="77" t="s">
        <v>722</v>
      </c>
    </row>
    <row r="917" spans="1:19" ht="72">
      <c r="A917" s="75" t="s">
        <v>2180</v>
      </c>
      <c r="B917" s="74" t="s">
        <v>566</v>
      </c>
      <c r="C917" s="49" t="s">
        <v>2171</v>
      </c>
      <c r="D917" s="74" t="s">
        <v>782</v>
      </c>
      <c r="E917" s="74" t="s">
        <v>783</v>
      </c>
      <c r="F917" s="74" t="s">
        <v>2126</v>
      </c>
      <c r="G917" s="74" t="s">
        <v>744</v>
      </c>
      <c r="H917" s="74" t="s">
        <v>785</v>
      </c>
      <c r="I917" s="74">
        <v>2</v>
      </c>
      <c r="J917" s="75">
        <v>16</v>
      </c>
      <c r="K917" s="74" t="s">
        <v>853</v>
      </c>
      <c r="L917" s="75" t="s">
        <v>854</v>
      </c>
      <c r="M917" s="75" t="s">
        <v>855</v>
      </c>
      <c r="N917" s="76" t="s">
        <v>2175</v>
      </c>
      <c r="O917" s="74" t="s">
        <v>789</v>
      </c>
      <c r="P917" s="74" t="s">
        <v>721</v>
      </c>
      <c r="Q917" s="74" t="s">
        <v>2127</v>
      </c>
      <c r="R917" s="74" t="s">
        <v>2128</v>
      </c>
      <c r="S917" s="77" t="s">
        <v>722</v>
      </c>
    </row>
    <row r="918" spans="1:19" ht="72">
      <c r="A918" s="75" t="s">
        <v>2180</v>
      </c>
      <c r="B918" s="74" t="s">
        <v>566</v>
      </c>
      <c r="C918" s="49" t="s">
        <v>2171</v>
      </c>
      <c r="D918" s="74" t="s">
        <v>782</v>
      </c>
      <c r="E918" s="74" t="s">
        <v>783</v>
      </c>
      <c r="F918" s="74" t="s">
        <v>2126</v>
      </c>
      <c r="G918" s="74" t="s">
        <v>744</v>
      </c>
      <c r="H918" s="74" t="s">
        <v>785</v>
      </c>
      <c r="I918" s="74">
        <v>2</v>
      </c>
      <c r="J918" s="75">
        <v>13</v>
      </c>
      <c r="K918" s="74" t="s">
        <v>856</v>
      </c>
      <c r="L918" s="75" t="s">
        <v>857</v>
      </c>
      <c r="M918" s="75" t="s">
        <v>858</v>
      </c>
      <c r="N918" s="76" t="s">
        <v>2175</v>
      </c>
      <c r="O918" s="74" t="s">
        <v>789</v>
      </c>
      <c r="P918" s="74" t="s">
        <v>721</v>
      </c>
      <c r="Q918" s="74" t="s">
        <v>2127</v>
      </c>
      <c r="R918" s="74" t="s">
        <v>2128</v>
      </c>
      <c r="S918" s="77" t="s">
        <v>722</v>
      </c>
    </row>
    <row r="919" spans="1:19" ht="72">
      <c r="A919" s="75" t="s">
        <v>2180</v>
      </c>
      <c r="B919" s="74" t="s">
        <v>566</v>
      </c>
      <c r="C919" s="49" t="s">
        <v>2171</v>
      </c>
      <c r="D919" s="74" t="s">
        <v>782</v>
      </c>
      <c r="E919" s="74" t="s">
        <v>783</v>
      </c>
      <c r="F919" s="74" t="s">
        <v>2126</v>
      </c>
      <c r="G919" s="74" t="s">
        <v>744</v>
      </c>
      <c r="H919" s="74" t="s">
        <v>785</v>
      </c>
      <c r="I919" s="74">
        <v>2</v>
      </c>
      <c r="J919" s="75">
        <v>12</v>
      </c>
      <c r="K919" s="74" t="s">
        <v>859</v>
      </c>
      <c r="L919" s="75" t="s">
        <v>860</v>
      </c>
      <c r="M919" s="75" t="s">
        <v>861</v>
      </c>
      <c r="N919" s="76" t="s">
        <v>2175</v>
      </c>
      <c r="O919" s="74" t="s">
        <v>789</v>
      </c>
      <c r="P919" s="74" t="s">
        <v>721</v>
      </c>
      <c r="Q919" s="74" t="s">
        <v>2127</v>
      </c>
      <c r="R919" s="74" t="s">
        <v>2128</v>
      </c>
      <c r="S919" s="77" t="s">
        <v>722</v>
      </c>
    </row>
    <row r="920" spans="1:19" ht="72">
      <c r="A920" s="75" t="s">
        <v>2180</v>
      </c>
      <c r="B920" s="74" t="s">
        <v>566</v>
      </c>
      <c r="C920" s="49" t="s">
        <v>2171</v>
      </c>
      <c r="D920" s="74" t="s">
        <v>782</v>
      </c>
      <c r="E920" s="74" t="s">
        <v>783</v>
      </c>
      <c r="F920" s="74" t="s">
        <v>2126</v>
      </c>
      <c r="G920" s="74" t="s">
        <v>744</v>
      </c>
      <c r="H920" s="74" t="s">
        <v>785</v>
      </c>
      <c r="I920" s="74">
        <v>2</v>
      </c>
      <c r="J920" s="75">
        <v>11</v>
      </c>
      <c r="K920" s="74" t="s">
        <v>862</v>
      </c>
      <c r="L920" s="75" t="s">
        <v>863</v>
      </c>
      <c r="M920" s="75" t="s">
        <v>864</v>
      </c>
      <c r="N920" s="76" t="s">
        <v>2175</v>
      </c>
      <c r="O920" s="74" t="s">
        <v>789</v>
      </c>
      <c r="P920" s="74" t="s">
        <v>721</v>
      </c>
      <c r="Q920" s="74" t="s">
        <v>2127</v>
      </c>
      <c r="R920" s="74" t="s">
        <v>2128</v>
      </c>
      <c r="S920" s="77" t="s">
        <v>722</v>
      </c>
    </row>
    <row r="921" spans="1:19" ht="72">
      <c r="A921" s="75" t="s">
        <v>2180</v>
      </c>
      <c r="B921" s="74" t="s">
        <v>566</v>
      </c>
      <c r="C921" s="49" t="s">
        <v>2171</v>
      </c>
      <c r="D921" s="74" t="s">
        <v>782</v>
      </c>
      <c r="E921" s="74" t="s">
        <v>783</v>
      </c>
      <c r="F921" s="74" t="s">
        <v>2126</v>
      </c>
      <c r="G921" s="74" t="s">
        <v>744</v>
      </c>
      <c r="H921" s="74" t="s">
        <v>785</v>
      </c>
      <c r="I921" s="74">
        <v>2</v>
      </c>
      <c r="J921" s="75">
        <v>15</v>
      </c>
      <c r="K921" s="74" t="s">
        <v>865</v>
      </c>
      <c r="L921" s="75" t="s">
        <v>866</v>
      </c>
      <c r="M921" s="75" t="s">
        <v>867</v>
      </c>
      <c r="N921" s="76" t="s">
        <v>2175</v>
      </c>
      <c r="O921" s="74" t="s">
        <v>789</v>
      </c>
      <c r="P921" s="74" t="s">
        <v>721</v>
      </c>
      <c r="Q921" s="74" t="s">
        <v>2127</v>
      </c>
      <c r="R921" s="74" t="s">
        <v>2128</v>
      </c>
      <c r="S921" s="77" t="s">
        <v>722</v>
      </c>
    </row>
    <row r="922" spans="1:19" ht="72">
      <c r="A922" s="75" t="s">
        <v>2180</v>
      </c>
      <c r="B922" s="74" t="s">
        <v>566</v>
      </c>
      <c r="C922" s="49" t="s">
        <v>2171</v>
      </c>
      <c r="D922" s="74" t="s">
        <v>782</v>
      </c>
      <c r="E922" s="74" t="s">
        <v>783</v>
      </c>
      <c r="F922" s="74" t="s">
        <v>2126</v>
      </c>
      <c r="G922" s="74" t="s">
        <v>744</v>
      </c>
      <c r="H922" s="74" t="s">
        <v>785</v>
      </c>
      <c r="I922" s="74">
        <v>2</v>
      </c>
      <c r="J922" s="75">
        <v>11</v>
      </c>
      <c r="K922" s="74" t="s">
        <v>868</v>
      </c>
      <c r="L922" s="75" t="s">
        <v>869</v>
      </c>
      <c r="M922" s="75" t="s">
        <v>870</v>
      </c>
      <c r="N922" s="76" t="s">
        <v>2175</v>
      </c>
      <c r="O922" s="74" t="s">
        <v>789</v>
      </c>
      <c r="P922" s="74" t="s">
        <v>721</v>
      </c>
      <c r="Q922" s="74" t="s">
        <v>2127</v>
      </c>
      <c r="R922" s="74" t="s">
        <v>2128</v>
      </c>
      <c r="S922" s="77" t="s">
        <v>722</v>
      </c>
    </row>
    <row r="923" spans="1:19" ht="72">
      <c r="A923" s="75" t="s">
        <v>2180</v>
      </c>
      <c r="B923" s="74" t="s">
        <v>566</v>
      </c>
      <c r="C923" s="49" t="s">
        <v>2171</v>
      </c>
      <c r="D923" s="74" t="s">
        <v>782</v>
      </c>
      <c r="E923" s="74" t="s">
        <v>783</v>
      </c>
      <c r="F923" s="74" t="s">
        <v>2126</v>
      </c>
      <c r="G923" s="74" t="s">
        <v>744</v>
      </c>
      <c r="H923" s="74" t="s">
        <v>785</v>
      </c>
      <c r="I923" s="74">
        <v>2</v>
      </c>
      <c r="J923" s="75">
        <v>13</v>
      </c>
      <c r="K923" s="74" t="s">
        <v>871</v>
      </c>
      <c r="L923" s="75" t="s">
        <v>872</v>
      </c>
      <c r="M923" s="75" t="s">
        <v>873</v>
      </c>
      <c r="N923" s="76" t="s">
        <v>2175</v>
      </c>
      <c r="O923" s="74" t="s">
        <v>789</v>
      </c>
      <c r="P923" s="74" t="s">
        <v>721</v>
      </c>
      <c r="Q923" s="74" t="s">
        <v>2127</v>
      </c>
      <c r="R923" s="74" t="s">
        <v>2128</v>
      </c>
      <c r="S923" s="77" t="s">
        <v>722</v>
      </c>
    </row>
    <row r="924" spans="1:19" ht="72">
      <c r="A924" s="75" t="s">
        <v>2180</v>
      </c>
      <c r="B924" s="74" t="s">
        <v>566</v>
      </c>
      <c r="C924" s="49" t="s">
        <v>2171</v>
      </c>
      <c r="D924" s="74" t="s">
        <v>782</v>
      </c>
      <c r="E924" s="74" t="s">
        <v>783</v>
      </c>
      <c r="F924" s="74" t="s">
        <v>2126</v>
      </c>
      <c r="G924" s="74" t="s">
        <v>744</v>
      </c>
      <c r="H924" s="74" t="s">
        <v>785</v>
      </c>
      <c r="I924" s="74">
        <v>2</v>
      </c>
      <c r="J924" s="75">
        <v>13</v>
      </c>
      <c r="K924" s="74" t="s">
        <v>874</v>
      </c>
      <c r="L924" s="75" t="s">
        <v>875</v>
      </c>
      <c r="M924" s="75" t="s">
        <v>876</v>
      </c>
      <c r="N924" s="76" t="s">
        <v>2175</v>
      </c>
      <c r="O924" s="74" t="s">
        <v>789</v>
      </c>
      <c r="P924" s="74" t="s">
        <v>721</v>
      </c>
      <c r="Q924" s="74" t="s">
        <v>2127</v>
      </c>
      <c r="R924" s="74" t="s">
        <v>2128</v>
      </c>
      <c r="S924" s="77" t="s">
        <v>722</v>
      </c>
    </row>
    <row r="925" spans="1:19" ht="72">
      <c r="A925" s="75" t="s">
        <v>2180</v>
      </c>
      <c r="B925" s="74" t="s">
        <v>566</v>
      </c>
      <c r="C925" s="49" t="s">
        <v>2171</v>
      </c>
      <c r="D925" s="74" t="s">
        <v>782</v>
      </c>
      <c r="E925" s="74" t="s">
        <v>783</v>
      </c>
      <c r="F925" s="74" t="s">
        <v>2126</v>
      </c>
      <c r="G925" s="74" t="s">
        <v>744</v>
      </c>
      <c r="H925" s="74" t="s">
        <v>785</v>
      </c>
      <c r="I925" s="74">
        <v>2</v>
      </c>
      <c r="J925" s="75">
        <v>13</v>
      </c>
      <c r="K925" s="74" t="s">
        <v>877</v>
      </c>
      <c r="L925" s="75" t="s">
        <v>878</v>
      </c>
      <c r="M925" s="75" t="s">
        <v>879</v>
      </c>
      <c r="N925" s="76" t="s">
        <v>2175</v>
      </c>
      <c r="O925" s="74" t="s">
        <v>789</v>
      </c>
      <c r="P925" s="74" t="s">
        <v>721</v>
      </c>
      <c r="Q925" s="74" t="s">
        <v>2127</v>
      </c>
      <c r="R925" s="74" t="s">
        <v>2128</v>
      </c>
      <c r="S925" s="77" t="s">
        <v>722</v>
      </c>
    </row>
    <row r="926" spans="1:19" ht="72">
      <c r="A926" s="75" t="s">
        <v>2180</v>
      </c>
      <c r="B926" s="74" t="s">
        <v>566</v>
      </c>
      <c r="C926" s="49" t="s">
        <v>2171</v>
      </c>
      <c r="D926" s="74" t="s">
        <v>782</v>
      </c>
      <c r="E926" s="74" t="s">
        <v>783</v>
      </c>
      <c r="F926" s="74" t="s">
        <v>2126</v>
      </c>
      <c r="G926" s="74" t="s">
        <v>744</v>
      </c>
      <c r="H926" s="74" t="s">
        <v>785</v>
      </c>
      <c r="I926" s="74">
        <v>2</v>
      </c>
      <c r="J926" s="75">
        <v>13</v>
      </c>
      <c r="K926" s="74" t="s">
        <v>880</v>
      </c>
      <c r="L926" s="75" t="s">
        <v>881</v>
      </c>
      <c r="M926" s="75" t="s">
        <v>882</v>
      </c>
      <c r="N926" s="76" t="s">
        <v>2175</v>
      </c>
      <c r="O926" s="74" t="s">
        <v>789</v>
      </c>
      <c r="P926" s="74" t="s">
        <v>721</v>
      </c>
      <c r="Q926" s="74" t="s">
        <v>2127</v>
      </c>
      <c r="R926" s="74" t="s">
        <v>2128</v>
      </c>
      <c r="S926" s="77" t="s">
        <v>722</v>
      </c>
    </row>
    <row r="927" spans="1:19" ht="72">
      <c r="A927" s="75" t="s">
        <v>2180</v>
      </c>
      <c r="B927" s="74" t="s">
        <v>566</v>
      </c>
      <c r="C927" s="49" t="s">
        <v>2171</v>
      </c>
      <c r="D927" s="74" t="s">
        <v>782</v>
      </c>
      <c r="E927" s="74" t="s">
        <v>783</v>
      </c>
      <c r="F927" s="74" t="s">
        <v>2126</v>
      </c>
      <c r="G927" s="74" t="s">
        <v>744</v>
      </c>
      <c r="H927" s="74" t="s">
        <v>785</v>
      </c>
      <c r="I927" s="74">
        <v>2</v>
      </c>
      <c r="J927" s="75">
        <v>16</v>
      </c>
      <c r="K927" s="74" t="s">
        <v>883</v>
      </c>
      <c r="L927" s="75" t="s">
        <v>884</v>
      </c>
      <c r="M927" s="75" t="s">
        <v>885</v>
      </c>
      <c r="N927" s="76" t="s">
        <v>2175</v>
      </c>
      <c r="O927" s="74" t="s">
        <v>789</v>
      </c>
      <c r="P927" s="74" t="s">
        <v>721</v>
      </c>
      <c r="Q927" s="74" t="s">
        <v>2127</v>
      </c>
      <c r="R927" s="74" t="s">
        <v>2128</v>
      </c>
      <c r="S927" s="77" t="s">
        <v>722</v>
      </c>
    </row>
    <row r="928" spans="1:19" ht="72">
      <c r="A928" s="75" t="s">
        <v>2180</v>
      </c>
      <c r="B928" s="74" t="s">
        <v>566</v>
      </c>
      <c r="C928" s="49" t="s">
        <v>2171</v>
      </c>
      <c r="D928" s="74" t="s">
        <v>782</v>
      </c>
      <c r="E928" s="74" t="s">
        <v>783</v>
      </c>
      <c r="F928" s="74" t="s">
        <v>2126</v>
      </c>
      <c r="G928" s="74" t="s">
        <v>744</v>
      </c>
      <c r="H928" s="74" t="s">
        <v>785</v>
      </c>
      <c r="I928" s="74">
        <v>2</v>
      </c>
      <c r="J928" s="75">
        <v>17</v>
      </c>
      <c r="K928" s="74" t="s">
        <v>886</v>
      </c>
      <c r="L928" s="75" t="s">
        <v>887</v>
      </c>
      <c r="M928" s="75" t="s">
        <v>888</v>
      </c>
      <c r="N928" s="76" t="s">
        <v>2175</v>
      </c>
      <c r="O928" s="74" t="s">
        <v>789</v>
      </c>
      <c r="P928" s="74" t="s">
        <v>721</v>
      </c>
      <c r="Q928" s="74" t="s">
        <v>2127</v>
      </c>
      <c r="R928" s="74" t="s">
        <v>2128</v>
      </c>
      <c r="S928" s="77" t="s">
        <v>722</v>
      </c>
    </row>
    <row r="929" spans="1:19" ht="72">
      <c r="A929" s="75" t="s">
        <v>2180</v>
      </c>
      <c r="B929" s="74" t="s">
        <v>566</v>
      </c>
      <c r="C929" s="49" t="s">
        <v>2171</v>
      </c>
      <c r="D929" s="74" t="s">
        <v>782</v>
      </c>
      <c r="E929" s="74" t="s">
        <v>783</v>
      </c>
      <c r="F929" s="74" t="s">
        <v>2126</v>
      </c>
      <c r="G929" s="74" t="s">
        <v>744</v>
      </c>
      <c r="H929" s="74" t="s">
        <v>785</v>
      </c>
      <c r="I929" s="74">
        <v>2</v>
      </c>
      <c r="J929" s="75">
        <v>17</v>
      </c>
      <c r="K929" s="74" t="s">
        <v>889</v>
      </c>
      <c r="L929" s="75" t="s">
        <v>890</v>
      </c>
      <c r="M929" s="75" t="s">
        <v>891</v>
      </c>
      <c r="N929" s="76" t="s">
        <v>2175</v>
      </c>
      <c r="O929" s="74" t="s">
        <v>789</v>
      </c>
      <c r="P929" s="74" t="s">
        <v>721</v>
      </c>
      <c r="Q929" s="74" t="s">
        <v>2127</v>
      </c>
      <c r="R929" s="74" t="s">
        <v>2128</v>
      </c>
      <c r="S929" s="77" t="s">
        <v>722</v>
      </c>
    </row>
    <row r="930" spans="1:19" ht="72">
      <c r="A930" s="75" t="s">
        <v>2180</v>
      </c>
      <c r="B930" s="74" t="s">
        <v>566</v>
      </c>
      <c r="C930" s="49" t="s">
        <v>2171</v>
      </c>
      <c r="D930" s="74" t="s">
        <v>782</v>
      </c>
      <c r="E930" s="74" t="s">
        <v>783</v>
      </c>
      <c r="F930" s="74" t="s">
        <v>2126</v>
      </c>
      <c r="G930" s="74" t="s">
        <v>744</v>
      </c>
      <c r="H930" s="74" t="s">
        <v>785</v>
      </c>
      <c r="I930" s="74">
        <v>2</v>
      </c>
      <c r="J930" s="75">
        <v>21</v>
      </c>
      <c r="K930" s="74" t="s">
        <v>892</v>
      </c>
      <c r="L930" s="75" t="s">
        <v>893</v>
      </c>
      <c r="M930" s="75" t="s">
        <v>894</v>
      </c>
      <c r="N930" s="76" t="s">
        <v>2175</v>
      </c>
      <c r="O930" s="74" t="s">
        <v>789</v>
      </c>
      <c r="P930" s="74" t="s">
        <v>721</v>
      </c>
      <c r="Q930" s="74" t="s">
        <v>2127</v>
      </c>
      <c r="R930" s="74" t="s">
        <v>2128</v>
      </c>
      <c r="S930" s="77" t="s">
        <v>722</v>
      </c>
    </row>
    <row r="931" spans="1:19" ht="72">
      <c r="A931" s="75" t="s">
        <v>2180</v>
      </c>
      <c r="B931" s="74" t="s">
        <v>566</v>
      </c>
      <c r="C931" s="49" t="s">
        <v>2171</v>
      </c>
      <c r="D931" s="74" t="s">
        <v>782</v>
      </c>
      <c r="E931" s="74" t="s">
        <v>783</v>
      </c>
      <c r="F931" s="74" t="s">
        <v>2126</v>
      </c>
      <c r="G931" s="74" t="s">
        <v>744</v>
      </c>
      <c r="H931" s="74" t="s">
        <v>785</v>
      </c>
      <c r="I931" s="74">
        <v>2</v>
      </c>
      <c r="J931" s="75">
        <v>16</v>
      </c>
      <c r="K931" s="74" t="s">
        <v>895</v>
      </c>
      <c r="L931" s="75" t="s">
        <v>896</v>
      </c>
      <c r="M931" s="75" t="s">
        <v>897</v>
      </c>
      <c r="N931" s="76" t="s">
        <v>2175</v>
      </c>
      <c r="O931" s="74" t="s">
        <v>789</v>
      </c>
      <c r="P931" s="74" t="s">
        <v>721</v>
      </c>
      <c r="Q931" s="74" t="s">
        <v>2127</v>
      </c>
      <c r="R931" s="74" t="s">
        <v>2128</v>
      </c>
      <c r="S931" s="77" t="s">
        <v>722</v>
      </c>
    </row>
    <row r="932" spans="1:19" ht="72">
      <c r="A932" s="75" t="s">
        <v>2180</v>
      </c>
      <c r="B932" s="74" t="s">
        <v>566</v>
      </c>
      <c r="C932" s="49" t="s">
        <v>2171</v>
      </c>
      <c r="D932" s="74" t="s">
        <v>782</v>
      </c>
      <c r="E932" s="74" t="s">
        <v>783</v>
      </c>
      <c r="F932" s="74" t="s">
        <v>2126</v>
      </c>
      <c r="G932" s="74" t="s">
        <v>744</v>
      </c>
      <c r="H932" s="74" t="s">
        <v>785</v>
      </c>
      <c r="I932" s="74">
        <v>2</v>
      </c>
      <c r="J932" s="75">
        <v>36</v>
      </c>
      <c r="K932" s="74" t="s">
        <v>898</v>
      </c>
      <c r="L932" s="75" t="s">
        <v>899</v>
      </c>
      <c r="M932" s="75" t="s">
        <v>900</v>
      </c>
      <c r="N932" s="76" t="s">
        <v>2175</v>
      </c>
      <c r="O932" s="74" t="s">
        <v>789</v>
      </c>
      <c r="P932" s="74" t="s">
        <v>721</v>
      </c>
      <c r="Q932" s="74" t="s">
        <v>2127</v>
      </c>
      <c r="R932" s="74" t="s">
        <v>2128</v>
      </c>
      <c r="S932" s="77" t="s">
        <v>722</v>
      </c>
    </row>
    <row r="933" spans="1:19" ht="72">
      <c r="A933" s="75" t="s">
        <v>2180</v>
      </c>
      <c r="B933" s="74" t="s">
        <v>566</v>
      </c>
      <c r="C933" s="49" t="s">
        <v>2171</v>
      </c>
      <c r="D933" s="74" t="s">
        <v>782</v>
      </c>
      <c r="E933" s="74" t="s">
        <v>783</v>
      </c>
      <c r="F933" s="74" t="s">
        <v>2126</v>
      </c>
      <c r="G933" s="74" t="s">
        <v>744</v>
      </c>
      <c r="H933" s="74" t="s">
        <v>785</v>
      </c>
      <c r="I933" s="74">
        <v>2</v>
      </c>
      <c r="J933" s="75">
        <v>18</v>
      </c>
      <c r="K933" s="74" t="s">
        <v>901</v>
      </c>
      <c r="L933" s="75" t="s">
        <v>902</v>
      </c>
      <c r="M933" s="75" t="s">
        <v>903</v>
      </c>
      <c r="N933" s="76" t="s">
        <v>2175</v>
      </c>
      <c r="O933" s="74" t="s">
        <v>789</v>
      </c>
      <c r="P933" s="74" t="s">
        <v>721</v>
      </c>
      <c r="Q933" s="74" t="s">
        <v>2127</v>
      </c>
      <c r="R933" s="74" t="s">
        <v>2128</v>
      </c>
      <c r="S933" s="77" t="s">
        <v>722</v>
      </c>
    </row>
    <row r="934" spans="1:19" ht="72">
      <c r="A934" s="75" t="s">
        <v>2180</v>
      </c>
      <c r="B934" s="74" t="s">
        <v>566</v>
      </c>
      <c r="C934" s="49" t="s">
        <v>2171</v>
      </c>
      <c r="D934" s="74" t="s">
        <v>782</v>
      </c>
      <c r="E934" s="74" t="s">
        <v>783</v>
      </c>
      <c r="F934" s="74" t="s">
        <v>2126</v>
      </c>
      <c r="G934" s="74" t="s">
        <v>744</v>
      </c>
      <c r="H934" s="74" t="s">
        <v>785</v>
      </c>
      <c r="I934" s="74">
        <v>2</v>
      </c>
      <c r="J934" s="75">
        <v>22</v>
      </c>
      <c r="K934" s="74" t="s">
        <v>904</v>
      </c>
      <c r="L934" s="75" t="s">
        <v>905</v>
      </c>
      <c r="M934" s="75" t="s">
        <v>906</v>
      </c>
      <c r="N934" s="76" t="s">
        <v>2175</v>
      </c>
      <c r="O934" s="74" t="s">
        <v>789</v>
      </c>
      <c r="P934" s="74" t="s">
        <v>721</v>
      </c>
      <c r="Q934" s="74" t="s">
        <v>2127</v>
      </c>
      <c r="R934" s="74" t="s">
        <v>2128</v>
      </c>
      <c r="S934" s="77" t="s">
        <v>722</v>
      </c>
    </row>
    <row r="935" spans="1:19" ht="72">
      <c r="A935" s="75" t="s">
        <v>2180</v>
      </c>
      <c r="B935" s="74" t="s">
        <v>566</v>
      </c>
      <c r="C935" s="49" t="s">
        <v>2171</v>
      </c>
      <c r="D935" s="74" t="s">
        <v>782</v>
      </c>
      <c r="E935" s="74" t="s">
        <v>783</v>
      </c>
      <c r="F935" s="74" t="s">
        <v>2126</v>
      </c>
      <c r="G935" s="74" t="s">
        <v>744</v>
      </c>
      <c r="H935" s="74" t="s">
        <v>785</v>
      </c>
      <c r="I935" s="74">
        <v>2</v>
      </c>
      <c r="J935" s="75">
        <v>16</v>
      </c>
      <c r="K935" s="74" t="s">
        <v>907</v>
      </c>
      <c r="L935" s="75" t="s">
        <v>908</v>
      </c>
      <c r="M935" s="75" t="s">
        <v>909</v>
      </c>
      <c r="N935" s="76" t="s">
        <v>2175</v>
      </c>
      <c r="O935" s="74" t="s">
        <v>789</v>
      </c>
      <c r="P935" s="74" t="s">
        <v>721</v>
      </c>
      <c r="Q935" s="74" t="s">
        <v>2127</v>
      </c>
      <c r="R935" s="74" t="s">
        <v>2128</v>
      </c>
      <c r="S935" s="77" t="s">
        <v>722</v>
      </c>
    </row>
    <row r="936" spans="1:19" ht="72">
      <c r="A936" s="75" t="s">
        <v>2180</v>
      </c>
      <c r="B936" s="74" t="s">
        <v>566</v>
      </c>
      <c r="C936" s="49" t="s">
        <v>2171</v>
      </c>
      <c r="D936" s="74" t="s">
        <v>782</v>
      </c>
      <c r="E936" s="74" t="s">
        <v>783</v>
      </c>
      <c r="F936" s="74" t="s">
        <v>2126</v>
      </c>
      <c r="G936" s="74" t="s">
        <v>744</v>
      </c>
      <c r="H936" s="74" t="s">
        <v>785</v>
      </c>
      <c r="I936" s="74">
        <v>2</v>
      </c>
      <c r="J936" s="75">
        <v>20</v>
      </c>
      <c r="K936" s="74" t="s">
        <v>910</v>
      </c>
      <c r="L936" s="75" t="s">
        <v>911</v>
      </c>
      <c r="M936" s="75" t="s">
        <v>912</v>
      </c>
      <c r="N936" s="76" t="s">
        <v>2175</v>
      </c>
      <c r="O936" s="74" t="s">
        <v>789</v>
      </c>
      <c r="P936" s="74" t="s">
        <v>721</v>
      </c>
      <c r="Q936" s="74" t="s">
        <v>2127</v>
      </c>
      <c r="R936" s="74" t="s">
        <v>2128</v>
      </c>
      <c r="S936" s="77" t="s">
        <v>722</v>
      </c>
    </row>
    <row r="937" spans="1:19" ht="72">
      <c r="A937" s="75" t="s">
        <v>2180</v>
      </c>
      <c r="B937" s="74" t="s">
        <v>566</v>
      </c>
      <c r="C937" s="49" t="s">
        <v>2171</v>
      </c>
      <c r="D937" s="74" t="s">
        <v>782</v>
      </c>
      <c r="E937" s="74" t="s">
        <v>783</v>
      </c>
      <c r="F937" s="74" t="s">
        <v>2126</v>
      </c>
      <c r="G937" s="74" t="s">
        <v>744</v>
      </c>
      <c r="H937" s="74" t="s">
        <v>785</v>
      </c>
      <c r="I937" s="74">
        <v>2</v>
      </c>
      <c r="J937" s="75">
        <v>18</v>
      </c>
      <c r="K937" s="74" t="s">
        <v>913</v>
      </c>
      <c r="L937" s="75" t="s">
        <v>914</v>
      </c>
      <c r="M937" s="75" t="s">
        <v>915</v>
      </c>
      <c r="N937" s="76" t="s">
        <v>2175</v>
      </c>
      <c r="O937" s="74" t="s">
        <v>789</v>
      </c>
      <c r="P937" s="74" t="s">
        <v>721</v>
      </c>
      <c r="Q937" s="74" t="s">
        <v>2127</v>
      </c>
      <c r="R937" s="74" t="s">
        <v>2128</v>
      </c>
      <c r="S937" s="77" t="s">
        <v>722</v>
      </c>
    </row>
    <row r="938" spans="1:19" ht="72">
      <c r="A938" s="75" t="s">
        <v>2180</v>
      </c>
      <c r="B938" s="74" t="s">
        <v>566</v>
      </c>
      <c r="C938" s="49" t="s">
        <v>2171</v>
      </c>
      <c r="D938" s="74" t="s">
        <v>782</v>
      </c>
      <c r="E938" s="74" t="s">
        <v>783</v>
      </c>
      <c r="F938" s="74" t="s">
        <v>2126</v>
      </c>
      <c r="G938" s="74" t="s">
        <v>744</v>
      </c>
      <c r="H938" s="74" t="s">
        <v>785</v>
      </c>
      <c r="I938" s="74">
        <v>2</v>
      </c>
      <c r="J938" s="75">
        <v>17</v>
      </c>
      <c r="K938" s="74" t="s">
        <v>916</v>
      </c>
      <c r="L938" s="75" t="s">
        <v>917</v>
      </c>
      <c r="M938" s="75" t="s">
        <v>918</v>
      </c>
      <c r="N938" s="76" t="s">
        <v>2175</v>
      </c>
      <c r="O938" s="74" t="s">
        <v>789</v>
      </c>
      <c r="P938" s="74" t="s">
        <v>721</v>
      </c>
      <c r="Q938" s="74" t="s">
        <v>2127</v>
      </c>
      <c r="R938" s="74" t="s">
        <v>2128</v>
      </c>
      <c r="S938" s="77" t="s">
        <v>722</v>
      </c>
    </row>
    <row r="939" spans="1:19" ht="72">
      <c r="A939" s="75" t="s">
        <v>2180</v>
      </c>
      <c r="B939" s="74" t="s">
        <v>566</v>
      </c>
      <c r="C939" s="49" t="s">
        <v>2171</v>
      </c>
      <c r="D939" s="74" t="s">
        <v>782</v>
      </c>
      <c r="E939" s="74" t="s">
        <v>783</v>
      </c>
      <c r="F939" s="74" t="s">
        <v>2126</v>
      </c>
      <c r="G939" s="74" t="s">
        <v>744</v>
      </c>
      <c r="H939" s="74" t="s">
        <v>785</v>
      </c>
      <c r="I939" s="74">
        <v>2</v>
      </c>
      <c r="J939" s="75">
        <v>13</v>
      </c>
      <c r="K939" s="74" t="s">
        <v>919</v>
      </c>
      <c r="L939" s="75" t="s">
        <v>920</v>
      </c>
      <c r="M939" s="75" t="s">
        <v>921</v>
      </c>
      <c r="N939" s="76" t="s">
        <v>2175</v>
      </c>
      <c r="O939" s="74" t="s">
        <v>789</v>
      </c>
      <c r="P939" s="74" t="s">
        <v>721</v>
      </c>
      <c r="Q939" s="74" t="s">
        <v>2127</v>
      </c>
      <c r="R939" s="74" t="s">
        <v>2128</v>
      </c>
      <c r="S939" s="77" t="s">
        <v>722</v>
      </c>
    </row>
    <row r="940" spans="1:19" ht="72">
      <c r="A940" s="75" t="s">
        <v>2180</v>
      </c>
      <c r="B940" s="74" t="s">
        <v>566</v>
      </c>
      <c r="C940" s="49" t="s">
        <v>2171</v>
      </c>
      <c r="D940" s="74" t="s">
        <v>782</v>
      </c>
      <c r="E940" s="74" t="s">
        <v>783</v>
      </c>
      <c r="F940" s="74" t="s">
        <v>2126</v>
      </c>
      <c r="G940" s="74" t="s">
        <v>744</v>
      </c>
      <c r="H940" s="74" t="s">
        <v>785</v>
      </c>
      <c r="I940" s="74">
        <v>2</v>
      </c>
      <c r="J940" s="75">
        <v>13</v>
      </c>
      <c r="K940" s="74" t="s">
        <v>922</v>
      </c>
      <c r="L940" s="75" t="s">
        <v>923</v>
      </c>
      <c r="M940" s="75" t="s">
        <v>924</v>
      </c>
      <c r="N940" s="76" t="s">
        <v>2175</v>
      </c>
      <c r="O940" s="74" t="s">
        <v>789</v>
      </c>
      <c r="P940" s="74" t="s">
        <v>721</v>
      </c>
      <c r="Q940" s="74" t="s">
        <v>2127</v>
      </c>
      <c r="R940" s="74" t="s">
        <v>2128</v>
      </c>
      <c r="S940" s="77" t="s">
        <v>722</v>
      </c>
    </row>
    <row r="941" spans="1:19" ht="72">
      <c r="A941" s="75" t="s">
        <v>2180</v>
      </c>
      <c r="B941" s="74" t="s">
        <v>566</v>
      </c>
      <c r="C941" s="49" t="s">
        <v>2171</v>
      </c>
      <c r="D941" s="74" t="s">
        <v>782</v>
      </c>
      <c r="E941" s="74" t="s">
        <v>783</v>
      </c>
      <c r="F941" s="74" t="s">
        <v>2126</v>
      </c>
      <c r="G941" s="74" t="s">
        <v>744</v>
      </c>
      <c r="H941" s="74" t="s">
        <v>785</v>
      </c>
      <c r="I941" s="74">
        <v>2</v>
      </c>
      <c r="J941" s="75">
        <v>15</v>
      </c>
      <c r="K941" s="74" t="s">
        <v>925</v>
      </c>
      <c r="L941" s="75" t="s">
        <v>926</v>
      </c>
      <c r="M941" s="75" t="s">
        <v>927</v>
      </c>
      <c r="N941" s="76" t="s">
        <v>2175</v>
      </c>
      <c r="O941" s="74" t="s">
        <v>789</v>
      </c>
      <c r="P941" s="74" t="s">
        <v>721</v>
      </c>
      <c r="Q941" s="74" t="s">
        <v>2127</v>
      </c>
      <c r="R941" s="74" t="s">
        <v>2128</v>
      </c>
      <c r="S941" s="77" t="s">
        <v>722</v>
      </c>
    </row>
    <row r="942" spans="1:19" ht="72">
      <c r="A942" s="75" t="s">
        <v>2180</v>
      </c>
      <c r="B942" s="74" t="s">
        <v>566</v>
      </c>
      <c r="C942" s="49" t="s">
        <v>2171</v>
      </c>
      <c r="D942" s="74" t="s">
        <v>782</v>
      </c>
      <c r="E942" s="74" t="s">
        <v>783</v>
      </c>
      <c r="F942" s="74" t="s">
        <v>2126</v>
      </c>
      <c r="G942" s="74" t="s">
        <v>744</v>
      </c>
      <c r="H942" s="74" t="s">
        <v>785</v>
      </c>
      <c r="I942" s="74">
        <v>2</v>
      </c>
      <c r="J942" s="75">
        <v>13</v>
      </c>
      <c r="K942" s="74" t="s">
        <v>928</v>
      </c>
      <c r="L942" s="75" t="s">
        <v>929</v>
      </c>
      <c r="M942" s="75" t="s">
        <v>930</v>
      </c>
      <c r="N942" s="76" t="s">
        <v>2175</v>
      </c>
      <c r="O942" s="74" t="s">
        <v>789</v>
      </c>
      <c r="P942" s="74" t="s">
        <v>721</v>
      </c>
      <c r="Q942" s="74" t="s">
        <v>2127</v>
      </c>
      <c r="R942" s="74" t="s">
        <v>2128</v>
      </c>
      <c r="S942" s="77" t="s">
        <v>722</v>
      </c>
    </row>
    <row r="943" spans="1:19" ht="72">
      <c r="A943" s="75" t="s">
        <v>2180</v>
      </c>
      <c r="B943" s="74" t="s">
        <v>566</v>
      </c>
      <c r="C943" s="49" t="s">
        <v>2171</v>
      </c>
      <c r="D943" s="74" t="s">
        <v>782</v>
      </c>
      <c r="E943" s="74" t="s">
        <v>783</v>
      </c>
      <c r="F943" s="74" t="s">
        <v>2126</v>
      </c>
      <c r="G943" s="74" t="s">
        <v>744</v>
      </c>
      <c r="H943" s="74" t="s">
        <v>785</v>
      </c>
      <c r="I943" s="74">
        <v>2</v>
      </c>
      <c r="J943" s="75">
        <v>13</v>
      </c>
      <c r="K943" s="74" t="s">
        <v>931</v>
      </c>
      <c r="L943" s="75" t="s">
        <v>932</v>
      </c>
      <c r="M943" s="75" t="s">
        <v>933</v>
      </c>
      <c r="N943" s="76" t="s">
        <v>2175</v>
      </c>
      <c r="O943" s="74" t="s">
        <v>789</v>
      </c>
      <c r="P943" s="74" t="s">
        <v>721</v>
      </c>
      <c r="Q943" s="74" t="s">
        <v>2127</v>
      </c>
      <c r="R943" s="74" t="s">
        <v>2128</v>
      </c>
      <c r="S943" s="77" t="s">
        <v>722</v>
      </c>
    </row>
    <row r="944" spans="1:19" ht="72">
      <c r="A944" s="75" t="s">
        <v>2180</v>
      </c>
      <c r="B944" s="74" t="s">
        <v>566</v>
      </c>
      <c r="C944" s="49" t="s">
        <v>2171</v>
      </c>
      <c r="D944" s="74" t="s">
        <v>782</v>
      </c>
      <c r="E944" s="74" t="s">
        <v>783</v>
      </c>
      <c r="F944" s="74" t="s">
        <v>2126</v>
      </c>
      <c r="G944" s="74" t="s">
        <v>744</v>
      </c>
      <c r="H944" s="74" t="s">
        <v>785</v>
      </c>
      <c r="I944" s="74">
        <v>2</v>
      </c>
      <c r="J944" s="75">
        <v>17</v>
      </c>
      <c r="K944" s="74" t="s">
        <v>934</v>
      </c>
      <c r="L944" s="75" t="s">
        <v>935</v>
      </c>
      <c r="M944" s="75" t="s">
        <v>936</v>
      </c>
      <c r="N944" s="76" t="s">
        <v>2175</v>
      </c>
      <c r="O944" s="74" t="s">
        <v>789</v>
      </c>
      <c r="P944" s="74" t="s">
        <v>721</v>
      </c>
      <c r="Q944" s="74" t="s">
        <v>2127</v>
      </c>
      <c r="R944" s="74" t="s">
        <v>2128</v>
      </c>
      <c r="S944" s="77" t="s">
        <v>722</v>
      </c>
    </row>
    <row r="945" spans="1:19" ht="72">
      <c r="A945" s="75" t="s">
        <v>2180</v>
      </c>
      <c r="B945" s="74" t="s">
        <v>566</v>
      </c>
      <c r="C945" s="49" t="s">
        <v>2171</v>
      </c>
      <c r="D945" s="74" t="s">
        <v>782</v>
      </c>
      <c r="E945" s="74" t="s">
        <v>783</v>
      </c>
      <c r="F945" s="74" t="s">
        <v>2126</v>
      </c>
      <c r="G945" s="74" t="s">
        <v>744</v>
      </c>
      <c r="H945" s="74" t="s">
        <v>785</v>
      </c>
      <c r="I945" s="74">
        <v>2</v>
      </c>
      <c r="J945" s="75">
        <v>13</v>
      </c>
      <c r="K945" s="74" t="s">
        <v>937</v>
      </c>
      <c r="L945" s="75" t="s">
        <v>938</v>
      </c>
      <c r="M945" s="75" t="s">
        <v>939</v>
      </c>
      <c r="N945" s="76" t="s">
        <v>2175</v>
      </c>
      <c r="O945" s="74" t="s">
        <v>789</v>
      </c>
      <c r="P945" s="74" t="s">
        <v>721</v>
      </c>
      <c r="Q945" s="74" t="s">
        <v>2127</v>
      </c>
      <c r="R945" s="74" t="s">
        <v>2128</v>
      </c>
      <c r="S945" s="77" t="s">
        <v>722</v>
      </c>
    </row>
    <row r="946" spans="1:19" ht="72">
      <c r="A946" s="75" t="s">
        <v>2180</v>
      </c>
      <c r="B946" s="74" t="s">
        <v>566</v>
      </c>
      <c r="C946" s="49" t="s">
        <v>2171</v>
      </c>
      <c r="D946" s="74" t="s">
        <v>782</v>
      </c>
      <c r="E946" s="74" t="s">
        <v>783</v>
      </c>
      <c r="F946" s="74" t="s">
        <v>2126</v>
      </c>
      <c r="G946" s="74" t="s">
        <v>744</v>
      </c>
      <c r="H946" s="74" t="s">
        <v>785</v>
      </c>
      <c r="I946" s="74">
        <v>2</v>
      </c>
      <c r="J946" s="75">
        <v>13</v>
      </c>
      <c r="K946" s="74" t="s">
        <v>940</v>
      </c>
      <c r="L946" s="75" t="s">
        <v>941</v>
      </c>
      <c r="M946" s="75" t="s">
        <v>942</v>
      </c>
      <c r="N946" s="76" t="s">
        <v>2175</v>
      </c>
      <c r="O946" s="74" t="s">
        <v>789</v>
      </c>
      <c r="P946" s="74" t="s">
        <v>721</v>
      </c>
      <c r="Q946" s="74" t="s">
        <v>2127</v>
      </c>
      <c r="R946" s="74" t="s">
        <v>2128</v>
      </c>
      <c r="S946" s="77" t="s">
        <v>722</v>
      </c>
    </row>
    <row r="947" spans="1:19" ht="72">
      <c r="A947" s="75" t="s">
        <v>2180</v>
      </c>
      <c r="B947" s="74" t="s">
        <v>566</v>
      </c>
      <c r="C947" s="49" t="s">
        <v>2171</v>
      </c>
      <c r="D947" s="74" t="s">
        <v>782</v>
      </c>
      <c r="E947" s="74" t="s">
        <v>783</v>
      </c>
      <c r="F947" s="74" t="s">
        <v>2126</v>
      </c>
      <c r="G947" s="74" t="s">
        <v>744</v>
      </c>
      <c r="H947" s="74" t="s">
        <v>785</v>
      </c>
      <c r="I947" s="74">
        <v>2</v>
      </c>
      <c r="J947" s="75">
        <v>14</v>
      </c>
      <c r="K947" s="74" t="s">
        <v>943</v>
      </c>
      <c r="L947" s="75" t="s">
        <v>944</v>
      </c>
      <c r="M947" s="75" t="s">
        <v>945</v>
      </c>
      <c r="N947" s="76" t="s">
        <v>2175</v>
      </c>
      <c r="O947" s="74" t="s">
        <v>789</v>
      </c>
      <c r="P947" s="74" t="s">
        <v>721</v>
      </c>
      <c r="Q947" s="74" t="s">
        <v>2127</v>
      </c>
      <c r="R947" s="74" t="s">
        <v>2128</v>
      </c>
      <c r="S947" s="77" t="s">
        <v>722</v>
      </c>
    </row>
    <row r="948" spans="1:19" ht="72">
      <c r="A948" s="75" t="s">
        <v>2180</v>
      </c>
      <c r="B948" s="74" t="s">
        <v>566</v>
      </c>
      <c r="C948" s="49" t="s">
        <v>2171</v>
      </c>
      <c r="D948" s="74" t="s">
        <v>782</v>
      </c>
      <c r="E948" s="74" t="s">
        <v>783</v>
      </c>
      <c r="F948" s="74" t="s">
        <v>2126</v>
      </c>
      <c r="G948" s="74" t="s">
        <v>744</v>
      </c>
      <c r="H948" s="74" t="s">
        <v>785</v>
      </c>
      <c r="I948" s="74">
        <v>2</v>
      </c>
      <c r="J948" s="75">
        <v>13</v>
      </c>
      <c r="K948" s="74" t="s">
        <v>946</v>
      </c>
      <c r="L948" s="75" t="s">
        <v>947</v>
      </c>
      <c r="M948" s="75" t="s">
        <v>948</v>
      </c>
      <c r="N948" s="76" t="s">
        <v>2175</v>
      </c>
      <c r="O948" s="74" t="s">
        <v>789</v>
      </c>
      <c r="P948" s="74" t="s">
        <v>721</v>
      </c>
      <c r="Q948" s="74" t="s">
        <v>2127</v>
      </c>
      <c r="R948" s="74" t="s">
        <v>2128</v>
      </c>
      <c r="S948" s="77" t="s">
        <v>722</v>
      </c>
    </row>
    <row r="949" spans="1:19" ht="72">
      <c r="A949" s="75" t="s">
        <v>2180</v>
      </c>
      <c r="B949" s="74" t="s">
        <v>566</v>
      </c>
      <c r="C949" s="49" t="s">
        <v>2171</v>
      </c>
      <c r="D949" s="74" t="s">
        <v>782</v>
      </c>
      <c r="E949" s="74" t="s">
        <v>783</v>
      </c>
      <c r="F949" s="74" t="s">
        <v>2126</v>
      </c>
      <c r="G949" s="74" t="s">
        <v>744</v>
      </c>
      <c r="H949" s="74" t="s">
        <v>785</v>
      </c>
      <c r="I949" s="74">
        <v>2</v>
      </c>
      <c r="J949" s="75">
        <v>15</v>
      </c>
      <c r="K949" s="74" t="s">
        <v>949</v>
      </c>
      <c r="L949" s="75" t="s">
        <v>950</v>
      </c>
      <c r="M949" s="75" t="s">
        <v>951</v>
      </c>
      <c r="N949" s="76" t="s">
        <v>2175</v>
      </c>
      <c r="O949" s="74" t="s">
        <v>789</v>
      </c>
      <c r="P949" s="74" t="s">
        <v>721</v>
      </c>
      <c r="Q949" s="74" t="s">
        <v>2127</v>
      </c>
      <c r="R949" s="74" t="s">
        <v>2128</v>
      </c>
      <c r="S949" s="77" t="s">
        <v>722</v>
      </c>
    </row>
    <row r="950" spans="1:19" ht="72">
      <c r="A950" s="75" t="s">
        <v>2180</v>
      </c>
      <c r="B950" s="74" t="s">
        <v>566</v>
      </c>
      <c r="C950" s="49" t="s">
        <v>2171</v>
      </c>
      <c r="D950" s="74" t="s">
        <v>782</v>
      </c>
      <c r="E950" s="74" t="s">
        <v>783</v>
      </c>
      <c r="F950" s="74" t="s">
        <v>2126</v>
      </c>
      <c r="G950" s="74" t="s">
        <v>744</v>
      </c>
      <c r="H950" s="74" t="s">
        <v>785</v>
      </c>
      <c r="I950" s="74">
        <v>2</v>
      </c>
      <c r="J950" s="75">
        <v>14</v>
      </c>
      <c r="K950" s="74" t="s">
        <v>952</v>
      </c>
      <c r="L950" s="75" t="s">
        <v>953</v>
      </c>
      <c r="M950" s="75" t="s">
        <v>954</v>
      </c>
      <c r="N950" s="76" t="s">
        <v>2175</v>
      </c>
      <c r="O950" s="74" t="s">
        <v>789</v>
      </c>
      <c r="P950" s="74" t="s">
        <v>721</v>
      </c>
      <c r="Q950" s="74" t="s">
        <v>2127</v>
      </c>
      <c r="R950" s="74" t="s">
        <v>2128</v>
      </c>
      <c r="S950" s="77" t="s">
        <v>722</v>
      </c>
    </row>
    <row r="951" spans="1:19" ht="72">
      <c r="A951" s="75" t="s">
        <v>2180</v>
      </c>
      <c r="B951" s="74" t="s">
        <v>566</v>
      </c>
      <c r="C951" s="49" t="s">
        <v>2171</v>
      </c>
      <c r="D951" s="74" t="s">
        <v>782</v>
      </c>
      <c r="E951" s="74" t="s">
        <v>783</v>
      </c>
      <c r="F951" s="74" t="s">
        <v>2126</v>
      </c>
      <c r="G951" s="74" t="s">
        <v>744</v>
      </c>
      <c r="H951" s="74" t="s">
        <v>785</v>
      </c>
      <c r="I951" s="74">
        <v>2</v>
      </c>
      <c r="J951" s="75">
        <v>11</v>
      </c>
      <c r="K951" s="74" t="s">
        <v>955</v>
      </c>
      <c r="L951" s="75" t="s">
        <v>956</v>
      </c>
      <c r="M951" s="75" t="s">
        <v>957</v>
      </c>
      <c r="N951" s="76" t="s">
        <v>2175</v>
      </c>
      <c r="O951" s="74" t="s">
        <v>789</v>
      </c>
      <c r="P951" s="74" t="s">
        <v>721</v>
      </c>
      <c r="Q951" s="74" t="s">
        <v>2127</v>
      </c>
      <c r="R951" s="74" t="s">
        <v>2128</v>
      </c>
      <c r="S951" s="77" t="s">
        <v>722</v>
      </c>
    </row>
    <row r="952" spans="1:19" ht="72">
      <c r="A952" s="75" t="s">
        <v>2180</v>
      </c>
      <c r="B952" s="74" t="s">
        <v>566</v>
      </c>
      <c r="C952" s="49" t="s">
        <v>2171</v>
      </c>
      <c r="D952" s="74" t="s">
        <v>782</v>
      </c>
      <c r="E952" s="74" t="s">
        <v>783</v>
      </c>
      <c r="F952" s="74" t="s">
        <v>2126</v>
      </c>
      <c r="G952" s="74" t="s">
        <v>744</v>
      </c>
      <c r="H952" s="74" t="s">
        <v>785</v>
      </c>
      <c r="I952" s="74">
        <v>2</v>
      </c>
      <c r="J952" s="75">
        <v>11</v>
      </c>
      <c r="K952" s="74" t="s">
        <v>958</v>
      </c>
      <c r="L952" s="75" t="s">
        <v>959</v>
      </c>
      <c r="M952" s="75" t="s">
        <v>960</v>
      </c>
      <c r="N952" s="76" t="s">
        <v>2175</v>
      </c>
      <c r="O952" s="74" t="s">
        <v>789</v>
      </c>
      <c r="P952" s="74" t="s">
        <v>721</v>
      </c>
      <c r="Q952" s="74" t="s">
        <v>2127</v>
      </c>
      <c r="R952" s="74" t="s">
        <v>2128</v>
      </c>
      <c r="S952" s="77" t="s">
        <v>722</v>
      </c>
    </row>
    <row r="953" spans="1:19" ht="72">
      <c r="A953" s="75" t="s">
        <v>2181</v>
      </c>
      <c r="B953" s="74" t="s">
        <v>566</v>
      </c>
      <c r="C953" s="49" t="s">
        <v>2171</v>
      </c>
      <c r="D953" s="74" t="s">
        <v>782</v>
      </c>
      <c r="E953" s="74" t="s">
        <v>963</v>
      </c>
      <c r="F953" s="49" t="s">
        <v>2182</v>
      </c>
      <c r="G953" s="74" t="s">
        <v>965</v>
      </c>
      <c r="H953" s="74" t="s">
        <v>966</v>
      </c>
      <c r="I953" s="74">
        <v>50</v>
      </c>
      <c r="J953" s="75">
        <v>18</v>
      </c>
      <c r="K953" s="74" t="s">
        <v>967</v>
      </c>
      <c r="L953" s="75" t="s">
        <v>968</v>
      </c>
      <c r="M953" s="75" t="s">
        <v>969</v>
      </c>
      <c r="N953" s="76" t="s">
        <v>2175</v>
      </c>
      <c r="O953" s="74" t="s">
        <v>789</v>
      </c>
      <c r="P953" s="74" t="s">
        <v>721</v>
      </c>
      <c r="Q953" s="74" t="s">
        <v>2127</v>
      </c>
      <c r="R953" s="49" t="s">
        <v>2183</v>
      </c>
      <c r="S953" s="77" t="s">
        <v>722</v>
      </c>
    </row>
    <row r="954" spans="1:19" ht="72">
      <c r="A954" s="75" t="s">
        <v>2184</v>
      </c>
      <c r="B954" s="74" t="s">
        <v>566</v>
      </c>
      <c r="C954" s="74" t="s">
        <v>2185</v>
      </c>
      <c r="D954" s="74" t="s">
        <v>782</v>
      </c>
      <c r="E954" s="74" t="s">
        <v>973</v>
      </c>
      <c r="F954" s="49" t="s">
        <v>2186</v>
      </c>
      <c r="G954" s="74" t="s">
        <v>965</v>
      </c>
      <c r="H954" s="74" t="s">
        <v>966</v>
      </c>
      <c r="I954" s="74">
        <v>50</v>
      </c>
      <c r="J954" s="75">
        <v>18</v>
      </c>
      <c r="K954" s="74" t="s">
        <v>967</v>
      </c>
      <c r="L954" s="75" t="s">
        <v>968</v>
      </c>
      <c r="M954" s="75" t="s">
        <v>969</v>
      </c>
      <c r="N954" s="76" t="s">
        <v>2175</v>
      </c>
      <c r="O954" s="74" t="s">
        <v>789</v>
      </c>
      <c r="P954" s="74" t="s">
        <v>721</v>
      </c>
      <c r="Q954" s="74" t="s">
        <v>2127</v>
      </c>
      <c r="R954" s="49" t="s">
        <v>2183</v>
      </c>
      <c r="S954" s="77" t="s">
        <v>975</v>
      </c>
    </row>
    <row r="955" spans="1:19" ht="72">
      <c r="A955" s="75" t="s">
        <v>2187</v>
      </c>
      <c r="B955" s="74" t="s">
        <v>566</v>
      </c>
      <c r="C955" s="49" t="s">
        <v>2171</v>
      </c>
      <c r="D955" s="74" t="s">
        <v>782</v>
      </c>
      <c r="E955" s="74" t="s">
        <v>978</v>
      </c>
      <c r="F955" s="49" t="s">
        <v>2188</v>
      </c>
      <c r="G955" s="74" t="s">
        <v>714</v>
      </c>
      <c r="H955" s="74" t="s">
        <v>715</v>
      </c>
      <c r="I955" s="74" t="s">
        <v>980</v>
      </c>
      <c r="J955" s="75">
        <v>54</v>
      </c>
      <c r="K955" s="74" t="s">
        <v>716</v>
      </c>
      <c r="L955" s="75" t="s">
        <v>717</v>
      </c>
      <c r="M955" s="75" t="s">
        <v>718</v>
      </c>
      <c r="N955" s="76" t="s">
        <v>2175</v>
      </c>
      <c r="O955" s="74" t="s">
        <v>789</v>
      </c>
      <c r="P955" s="74" t="s">
        <v>721</v>
      </c>
      <c r="Q955" s="74" t="s">
        <v>2127</v>
      </c>
      <c r="R955" s="74" t="s">
        <v>2189</v>
      </c>
      <c r="S955" s="77"/>
    </row>
    <row r="956" spans="1:19" ht="72">
      <c r="A956" s="75" t="s">
        <v>2187</v>
      </c>
      <c r="B956" s="74" t="s">
        <v>566</v>
      </c>
      <c r="C956" s="49" t="s">
        <v>2171</v>
      </c>
      <c r="D956" s="74" t="s">
        <v>782</v>
      </c>
      <c r="E956" s="74" t="s">
        <v>978</v>
      </c>
      <c r="F956" s="49" t="s">
        <v>2188</v>
      </c>
      <c r="G956" s="74" t="s">
        <v>714</v>
      </c>
      <c r="H956" s="74" t="s">
        <v>715</v>
      </c>
      <c r="I956" s="74" t="s">
        <v>980</v>
      </c>
      <c r="J956" s="75">
        <v>75</v>
      </c>
      <c r="K956" s="74" t="s">
        <v>983</v>
      </c>
      <c r="L956" s="75" t="s">
        <v>726</v>
      </c>
      <c r="M956" s="75" t="s">
        <v>984</v>
      </c>
      <c r="N956" s="76" t="s">
        <v>2175</v>
      </c>
      <c r="O956" s="74" t="s">
        <v>789</v>
      </c>
      <c r="P956" s="74" t="s">
        <v>721</v>
      </c>
      <c r="Q956" s="74" t="s">
        <v>2127</v>
      </c>
      <c r="R956" s="74" t="s">
        <v>2189</v>
      </c>
      <c r="S956" s="77"/>
    </row>
    <row r="957" spans="1:19" ht="72">
      <c r="A957" s="75" t="s">
        <v>2187</v>
      </c>
      <c r="B957" s="74" t="s">
        <v>566</v>
      </c>
      <c r="C957" s="49" t="s">
        <v>2171</v>
      </c>
      <c r="D957" s="74" t="s">
        <v>782</v>
      </c>
      <c r="E957" s="74" t="s">
        <v>978</v>
      </c>
      <c r="F957" s="49" t="s">
        <v>2188</v>
      </c>
      <c r="G957" s="74" t="s">
        <v>714</v>
      </c>
      <c r="H957" s="74" t="s">
        <v>715</v>
      </c>
      <c r="I957" s="74" t="s">
        <v>980</v>
      </c>
      <c r="J957" s="75">
        <v>57</v>
      </c>
      <c r="K957" s="74" t="s">
        <v>985</v>
      </c>
      <c r="L957" s="75" t="s">
        <v>730</v>
      </c>
      <c r="M957" s="75" t="s">
        <v>986</v>
      </c>
      <c r="N957" s="76" t="s">
        <v>2175</v>
      </c>
      <c r="O957" s="74" t="s">
        <v>789</v>
      </c>
      <c r="P957" s="74" t="s">
        <v>721</v>
      </c>
      <c r="Q957" s="74" t="s">
        <v>2127</v>
      </c>
      <c r="R957" s="74" t="s">
        <v>2189</v>
      </c>
      <c r="S957" s="77"/>
    </row>
    <row r="958" spans="1:19" ht="72">
      <c r="A958" s="75" t="s">
        <v>2187</v>
      </c>
      <c r="B958" s="74" t="s">
        <v>566</v>
      </c>
      <c r="C958" s="49" t="s">
        <v>2171</v>
      </c>
      <c r="D958" s="74" t="s">
        <v>782</v>
      </c>
      <c r="E958" s="74" t="s">
        <v>978</v>
      </c>
      <c r="F958" s="49" t="s">
        <v>2188</v>
      </c>
      <c r="G958" s="74" t="s">
        <v>714</v>
      </c>
      <c r="H958" s="74" t="s">
        <v>715</v>
      </c>
      <c r="I958" s="74" t="s">
        <v>980</v>
      </c>
      <c r="J958" s="75">
        <v>90</v>
      </c>
      <c r="K958" s="74" t="s">
        <v>987</v>
      </c>
      <c r="L958" s="75" t="s">
        <v>988</v>
      </c>
      <c r="M958" s="75" t="s">
        <v>989</v>
      </c>
      <c r="N958" s="76" t="s">
        <v>2175</v>
      </c>
      <c r="O958" s="74" t="s">
        <v>789</v>
      </c>
      <c r="P958" s="74" t="s">
        <v>721</v>
      </c>
      <c r="Q958" s="74" t="s">
        <v>2127</v>
      </c>
      <c r="R958" s="74" t="s">
        <v>2189</v>
      </c>
      <c r="S958" s="77"/>
    </row>
    <row r="959" spans="1:19" ht="72">
      <c r="A959" s="75" t="s">
        <v>2190</v>
      </c>
      <c r="B959" s="74" t="s">
        <v>566</v>
      </c>
      <c r="C959" s="49" t="s">
        <v>2171</v>
      </c>
      <c r="D959" s="74" t="s">
        <v>782</v>
      </c>
      <c r="E959" s="74" t="s">
        <v>991</v>
      </c>
      <c r="F959" s="49" t="s">
        <v>2191</v>
      </c>
      <c r="G959" s="74" t="s">
        <v>965</v>
      </c>
      <c r="H959" s="74" t="s">
        <v>993</v>
      </c>
      <c r="I959" s="74">
        <v>9</v>
      </c>
      <c r="J959" s="75">
        <v>16</v>
      </c>
      <c r="K959" s="74" t="s">
        <v>2192</v>
      </c>
      <c r="L959" s="75" t="s">
        <v>2193</v>
      </c>
      <c r="M959" s="75" t="s">
        <v>2194</v>
      </c>
      <c r="N959" s="76" t="s">
        <v>2175</v>
      </c>
      <c r="O959" s="74" t="s">
        <v>789</v>
      </c>
      <c r="P959" s="74" t="s">
        <v>721</v>
      </c>
      <c r="Q959" s="74" t="s">
        <v>2127</v>
      </c>
      <c r="R959" s="74" t="s">
        <v>991</v>
      </c>
      <c r="S959" s="77" t="s">
        <v>2195</v>
      </c>
    </row>
    <row r="960" spans="1:19" ht="72">
      <c r="A960" s="75" t="s">
        <v>2190</v>
      </c>
      <c r="B960" s="74" t="s">
        <v>566</v>
      </c>
      <c r="C960" s="49" t="s">
        <v>2171</v>
      </c>
      <c r="D960" s="74" t="s">
        <v>782</v>
      </c>
      <c r="E960" s="74" t="s">
        <v>991</v>
      </c>
      <c r="F960" s="49" t="s">
        <v>2191</v>
      </c>
      <c r="G960" s="74" t="s">
        <v>965</v>
      </c>
      <c r="H960" s="74" t="s">
        <v>993</v>
      </c>
      <c r="I960" s="74">
        <v>9</v>
      </c>
      <c r="J960" s="75">
        <v>7</v>
      </c>
      <c r="K960" s="74" t="s">
        <v>1173</v>
      </c>
      <c r="L960" s="75" t="s">
        <v>999</v>
      </c>
      <c r="M960" s="75" t="s">
        <v>1174</v>
      </c>
      <c r="N960" s="76" t="s">
        <v>2175</v>
      </c>
      <c r="O960" s="74" t="s">
        <v>789</v>
      </c>
      <c r="P960" s="74" t="s">
        <v>721</v>
      </c>
      <c r="Q960" s="74" t="s">
        <v>2127</v>
      </c>
      <c r="R960" s="74" t="s">
        <v>991</v>
      </c>
      <c r="S960" s="77" t="s">
        <v>2195</v>
      </c>
    </row>
    <row r="961" spans="1:19" ht="72">
      <c r="A961" s="75" t="s">
        <v>2196</v>
      </c>
      <c r="B961" s="74" t="s">
        <v>566</v>
      </c>
      <c r="C961" s="49" t="s">
        <v>2171</v>
      </c>
      <c r="D961" s="74" t="s">
        <v>782</v>
      </c>
      <c r="E961" s="49" t="s">
        <v>631</v>
      </c>
      <c r="F961" s="74" t="s">
        <v>1002</v>
      </c>
      <c r="G961" s="74" t="s">
        <v>965</v>
      </c>
      <c r="H961" s="74" t="s">
        <v>2197</v>
      </c>
      <c r="I961" s="74">
        <v>9</v>
      </c>
      <c r="J961" s="75">
        <v>37</v>
      </c>
      <c r="K961" s="74" t="s">
        <v>1003</v>
      </c>
      <c r="L961" s="75" t="s">
        <v>1004</v>
      </c>
      <c r="M961" s="75" t="s">
        <v>1005</v>
      </c>
      <c r="N961" s="76" t="s">
        <v>2175</v>
      </c>
      <c r="O961" s="74" t="s">
        <v>789</v>
      </c>
      <c r="P961" s="74" t="s">
        <v>721</v>
      </c>
      <c r="Q961" s="74" t="s">
        <v>2127</v>
      </c>
      <c r="R961" s="74" t="s">
        <v>1006</v>
      </c>
      <c r="S961" s="77" t="s">
        <v>2198</v>
      </c>
    </row>
    <row r="962" spans="1:19" ht="72">
      <c r="A962" s="75" t="s">
        <v>2196</v>
      </c>
      <c r="B962" s="74" t="s">
        <v>566</v>
      </c>
      <c r="C962" s="49" t="s">
        <v>2171</v>
      </c>
      <c r="D962" s="74" t="s">
        <v>782</v>
      </c>
      <c r="E962" s="49" t="s">
        <v>631</v>
      </c>
      <c r="F962" s="74" t="s">
        <v>1002</v>
      </c>
      <c r="G962" s="74" t="s">
        <v>965</v>
      </c>
      <c r="H962" s="74" t="s">
        <v>2197</v>
      </c>
      <c r="I962" s="74">
        <v>9</v>
      </c>
      <c r="J962" s="75">
        <v>7</v>
      </c>
      <c r="K962" s="74" t="s">
        <v>1173</v>
      </c>
      <c r="L962" s="75" t="s">
        <v>999</v>
      </c>
      <c r="M962" s="75" t="s">
        <v>1174</v>
      </c>
      <c r="N962" s="76" t="s">
        <v>2175</v>
      </c>
      <c r="O962" s="74" t="s">
        <v>789</v>
      </c>
      <c r="P962" s="74" t="s">
        <v>721</v>
      </c>
      <c r="Q962" s="74" t="s">
        <v>2127</v>
      </c>
      <c r="R962" s="74" t="s">
        <v>1006</v>
      </c>
      <c r="S962" s="77" t="s">
        <v>2198</v>
      </c>
    </row>
    <row r="963" spans="1:19" ht="72">
      <c r="A963" s="75" t="s">
        <v>2196</v>
      </c>
      <c r="B963" s="74" t="s">
        <v>566</v>
      </c>
      <c r="C963" s="49" t="s">
        <v>2171</v>
      </c>
      <c r="D963" s="74" t="s">
        <v>782</v>
      </c>
      <c r="E963" s="49" t="s">
        <v>631</v>
      </c>
      <c r="F963" s="74" t="s">
        <v>1002</v>
      </c>
      <c r="G963" s="74" t="s">
        <v>965</v>
      </c>
      <c r="H963" s="74" t="s">
        <v>2197</v>
      </c>
      <c r="I963" s="74">
        <v>9</v>
      </c>
      <c r="J963" s="75">
        <v>7</v>
      </c>
      <c r="K963" s="74" t="s">
        <v>1173</v>
      </c>
      <c r="L963" s="75" t="s">
        <v>999</v>
      </c>
      <c r="M963" s="75" t="s">
        <v>1174</v>
      </c>
      <c r="N963" s="76" t="s">
        <v>2175</v>
      </c>
      <c r="O963" s="74" t="s">
        <v>789</v>
      </c>
      <c r="P963" s="74" t="s">
        <v>721</v>
      </c>
      <c r="Q963" s="74" t="s">
        <v>2127</v>
      </c>
      <c r="R963" s="74" t="s">
        <v>1006</v>
      </c>
      <c r="S963" s="77" t="s">
        <v>2198</v>
      </c>
    </row>
    <row r="964" spans="1:19" ht="57.6">
      <c r="A964" s="75" t="s">
        <v>567</v>
      </c>
      <c r="B964" s="74" t="s">
        <v>566</v>
      </c>
      <c r="C964" s="49" t="s">
        <v>1474</v>
      </c>
      <c r="D964" s="74" t="s">
        <v>782</v>
      </c>
      <c r="E964" s="49" t="s">
        <v>2199</v>
      </c>
      <c r="F964" s="74" t="s">
        <v>2200</v>
      </c>
      <c r="G964" s="74" t="s">
        <v>965</v>
      </c>
      <c r="H964" s="74" t="s">
        <v>1065</v>
      </c>
      <c r="I964" s="74">
        <v>5</v>
      </c>
      <c r="J964" s="75">
        <v>50</v>
      </c>
      <c r="K964" s="74" t="s">
        <v>1476</v>
      </c>
      <c r="L964" s="75">
        <v>1</v>
      </c>
      <c r="M964" s="75" t="s">
        <v>1477</v>
      </c>
      <c r="N964" s="76" t="s">
        <v>2175</v>
      </c>
      <c r="O964" s="74" t="s">
        <v>789</v>
      </c>
      <c r="P964" s="74" t="s">
        <v>721</v>
      </c>
      <c r="Q964" s="74" t="s">
        <v>722</v>
      </c>
      <c r="R964" s="74" t="s">
        <v>722</v>
      </c>
      <c r="S964" s="124" t="s">
        <v>2201</v>
      </c>
    </row>
    <row r="965" spans="1:19" ht="57.6">
      <c r="A965" s="75" t="s">
        <v>567</v>
      </c>
      <c r="B965" s="74" t="s">
        <v>566</v>
      </c>
      <c r="C965" s="49" t="s">
        <v>1474</v>
      </c>
      <c r="D965" s="74" t="s">
        <v>782</v>
      </c>
      <c r="E965" s="49" t="s">
        <v>2199</v>
      </c>
      <c r="F965" s="74" t="s">
        <v>2200</v>
      </c>
      <c r="G965" s="74" t="s">
        <v>965</v>
      </c>
      <c r="H965" s="74" t="s">
        <v>1065</v>
      </c>
      <c r="I965" s="74">
        <v>5</v>
      </c>
      <c r="J965" s="75">
        <v>42</v>
      </c>
      <c r="K965" s="74" t="s">
        <v>1479</v>
      </c>
      <c r="L965" s="75">
        <v>2</v>
      </c>
      <c r="M965" s="75" t="s">
        <v>1480</v>
      </c>
      <c r="N965" s="76" t="s">
        <v>2175</v>
      </c>
      <c r="O965" s="74" t="s">
        <v>789</v>
      </c>
      <c r="P965" s="74" t="s">
        <v>721</v>
      </c>
      <c r="Q965" s="74" t="s">
        <v>722</v>
      </c>
      <c r="R965" s="74" t="s">
        <v>722</v>
      </c>
      <c r="S965" s="124" t="s">
        <v>2201</v>
      </c>
    </row>
    <row r="966" spans="1:19" ht="57.6">
      <c r="A966" s="75" t="s">
        <v>567</v>
      </c>
      <c r="B966" s="74" t="s">
        <v>566</v>
      </c>
      <c r="C966" s="49" t="s">
        <v>1474</v>
      </c>
      <c r="D966" s="74" t="s">
        <v>782</v>
      </c>
      <c r="E966" s="49" t="s">
        <v>2199</v>
      </c>
      <c r="F966" s="74" t="s">
        <v>2200</v>
      </c>
      <c r="G966" s="74" t="s">
        <v>965</v>
      </c>
      <c r="H966" s="74" t="s">
        <v>1065</v>
      </c>
      <c r="I966" s="74">
        <v>5</v>
      </c>
      <c r="J966" s="75">
        <v>18</v>
      </c>
      <c r="K966" s="74" t="s">
        <v>1481</v>
      </c>
      <c r="L966" s="75">
        <v>3</v>
      </c>
      <c r="M966" s="75" t="s">
        <v>1482</v>
      </c>
      <c r="N966" s="76" t="s">
        <v>2175</v>
      </c>
      <c r="O966" s="74" t="s">
        <v>789</v>
      </c>
      <c r="P966" s="74" t="s">
        <v>721</v>
      </c>
      <c r="Q966" s="74" t="s">
        <v>722</v>
      </c>
      <c r="R966" s="74" t="s">
        <v>722</v>
      </c>
      <c r="S966" s="124" t="s">
        <v>2201</v>
      </c>
    </row>
    <row r="967" spans="1:19" ht="57.6">
      <c r="A967" s="75" t="s">
        <v>567</v>
      </c>
      <c r="B967" s="74" t="s">
        <v>566</v>
      </c>
      <c r="C967" s="49" t="s">
        <v>1474</v>
      </c>
      <c r="D967" s="74" t="s">
        <v>782</v>
      </c>
      <c r="E967" s="49" t="s">
        <v>2199</v>
      </c>
      <c r="F967" s="74" t="s">
        <v>2200</v>
      </c>
      <c r="G967" s="74" t="s">
        <v>965</v>
      </c>
      <c r="H967" s="74" t="s">
        <v>1065</v>
      </c>
      <c r="I967" s="74">
        <v>5</v>
      </c>
      <c r="J967" s="75">
        <v>4</v>
      </c>
      <c r="K967" s="74" t="s">
        <v>1126</v>
      </c>
      <c r="L967" s="75">
        <v>99902</v>
      </c>
      <c r="M967" s="75" t="s">
        <v>1128</v>
      </c>
      <c r="N967" s="76" t="s">
        <v>2175</v>
      </c>
      <c r="O967" s="74" t="s">
        <v>789</v>
      </c>
      <c r="P967" s="74" t="s">
        <v>721</v>
      </c>
      <c r="Q967" s="74" t="s">
        <v>722</v>
      </c>
      <c r="R967" s="74" t="s">
        <v>722</v>
      </c>
      <c r="S967" s="124" t="s">
        <v>2201</v>
      </c>
    </row>
    <row r="968" spans="1:19" ht="57.6">
      <c r="A968" s="75" t="s">
        <v>567</v>
      </c>
      <c r="B968" s="74" t="s">
        <v>566</v>
      </c>
      <c r="C968" s="49" t="s">
        <v>1474</v>
      </c>
      <c r="D968" s="74" t="s">
        <v>782</v>
      </c>
      <c r="E968" s="49" t="s">
        <v>2199</v>
      </c>
      <c r="F968" s="74" t="s">
        <v>2200</v>
      </c>
      <c r="G968" s="74" t="s">
        <v>965</v>
      </c>
      <c r="H968" s="74" t="s">
        <v>1065</v>
      </c>
      <c r="I968" s="74">
        <v>5</v>
      </c>
      <c r="J968" s="75">
        <v>24</v>
      </c>
      <c r="K968" s="74" t="s">
        <v>1129</v>
      </c>
      <c r="L968" s="75">
        <v>99903</v>
      </c>
      <c r="M968" s="75" t="s">
        <v>1131</v>
      </c>
      <c r="N968" s="76" t="s">
        <v>2175</v>
      </c>
      <c r="O968" s="74" t="s">
        <v>789</v>
      </c>
      <c r="P968" s="74" t="s">
        <v>721</v>
      </c>
      <c r="Q968" s="74" t="s">
        <v>722</v>
      </c>
      <c r="R968" s="74" t="s">
        <v>722</v>
      </c>
      <c r="S968" s="124" t="s">
        <v>2201</v>
      </c>
    </row>
    <row r="969" spans="1:19" ht="72">
      <c r="A969" s="75" t="s">
        <v>2202</v>
      </c>
      <c r="B969" s="74" t="s">
        <v>566</v>
      </c>
      <c r="C969" s="49" t="s">
        <v>2171</v>
      </c>
      <c r="D969" s="74" t="s">
        <v>1240</v>
      </c>
      <c r="E969" s="74" t="s">
        <v>1241</v>
      </c>
      <c r="F969" s="74" t="s">
        <v>1242</v>
      </c>
      <c r="G969" s="74" t="s">
        <v>744</v>
      </c>
      <c r="H969" s="74" t="s">
        <v>1065</v>
      </c>
      <c r="I969" s="74">
        <v>5</v>
      </c>
      <c r="J969" s="75">
        <v>4</v>
      </c>
      <c r="K969" s="74" t="s">
        <v>1243</v>
      </c>
      <c r="L969" s="75" t="s">
        <v>787</v>
      </c>
      <c r="M969" s="75" t="s">
        <v>1244</v>
      </c>
      <c r="N969" s="76" t="s">
        <v>2175</v>
      </c>
      <c r="O969" s="74" t="s">
        <v>789</v>
      </c>
      <c r="P969" s="74" t="s">
        <v>721</v>
      </c>
      <c r="Q969" s="74" t="s">
        <v>2127</v>
      </c>
      <c r="R969" s="74" t="s">
        <v>1241</v>
      </c>
      <c r="S969" s="77" t="s">
        <v>1248</v>
      </c>
    </row>
    <row r="970" spans="1:19" ht="72">
      <c r="A970" s="75" t="s">
        <v>2202</v>
      </c>
      <c r="B970" s="74" t="s">
        <v>566</v>
      </c>
      <c r="C970" s="49" t="s">
        <v>2171</v>
      </c>
      <c r="D970" s="74" t="s">
        <v>1240</v>
      </c>
      <c r="E970" s="74" t="s">
        <v>1241</v>
      </c>
      <c r="F970" s="74" t="s">
        <v>1242</v>
      </c>
      <c r="G970" s="74" t="s">
        <v>744</v>
      </c>
      <c r="H970" s="74" t="s">
        <v>1065</v>
      </c>
      <c r="I970" s="74">
        <v>5</v>
      </c>
      <c r="J970" s="75">
        <v>6</v>
      </c>
      <c r="K970" s="74" t="s">
        <v>1249</v>
      </c>
      <c r="L970" s="75" t="s">
        <v>791</v>
      </c>
      <c r="M970" s="75" t="s">
        <v>1250</v>
      </c>
      <c r="N970" s="76" t="s">
        <v>2175</v>
      </c>
      <c r="O970" s="74" t="s">
        <v>789</v>
      </c>
      <c r="P970" s="74" t="s">
        <v>721</v>
      </c>
      <c r="Q970" s="74" t="s">
        <v>2127</v>
      </c>
      <c r="R970" s="74" t="s">
        <v>1241</v>
      </c>
      <c r="S970" s="77" t="s">
        <v>1248</v>
      </c>
    </row>
    <row r="971" spans="1:19" ht="72">
      <c r="A971" s="75" t="s">
        <v>2202</v>
      </c>
      <c r="B971" s="74" t="s">
        <v>566</v>
      </c>
      <c r="C971" s="49" t="s">
        <v>2171</v>
      </c>
      <c r="D971" s="74" t="s">
        <v>1240</v>
      </c>
      <c r="E971" s="74" t="s">
        <v>1241</v>
      </c>
      <c r="F971" s="74" t="s">
        <v>1242</v>
      </c>
      <c r="G971" s="74" t="s">
        <v>744</v>
      </c>
      <c r="H971" s="74" t="s">
        <v>1065</v>
      </c>
      <c r="I971" s="74">
        <v>5</v>
      </c>
      <c r="J971" s="75">
        <v>5</v>
      </c>
      <c r="K971" s="74" t="s">
        <v>1251</v>
      </c>
      <c r="L971" s="75" t="s">
        <v>794</v>
      </c>
      <c r="M971" s="75" t="s">
        <v>1077</v>
      </c>
      <c r="N971" s="76" t="s">
        <v>2175</v>
      </c>
      <c r="O971" s="74" t="s">
        <v>789</v>
      </c>
      <c r="P971" s="74" t="s">
        <v>721</v>
      </c>
      <c r="Q971" s="74" t="s">
        <v>2127</v>
      </c>
      <c r="R971" s="74" t="s">
        <v>1241</v>
      </c>
      <c r="S971" s="77" t="s">
        <v>1248</v>
      </c>
    </row>
    <row r="972" spans="1:19" ht="72">
      <c r="A972" s="75" t="s">
        <v>2202</v>
      </c>
      <c r="B972" s="74" t="s">
        <v>566</v>
      </c>
      <c r="C972" s="49" t="s">
        <v>2171</v>
      </c>
      <c r="D972" s="74" t="s">
        <v>1240</v>
      </c>
      <c r="E972" s="74" t="s">
        <v>1241</v>
      </c>
      <c r="F972" s="74" t="s">
        <v>1242</v>
      </c>
      <c r="G972" s="74" t="s">
        <v>744</v>
      </c>
      <c r="H972" s="74" t="s">
        <v>1065</v>
      </c>
      <c r="I972" s="74">
        <v>5</v>
      </c>
      <c r="J972" s="75">
        <v>7</v>
      </c>
      <c r="K972" s="74" t="s">
        <v>1173</v>
      </c>
      <c r="L972" s="75" t="s">
        <v>999</v>
      </c>
      <c r="M972" s="75" t="s">
        <v>1174</v>
      </c>
      <c r="N972" s="76" t="s">
        <v>2175</v>
      </c>
      <c r="O972" s="74" t="s">
        <v>789</v>
      </c>
      <c r="P972" s="74" t="s">
        <v>721</v>
      </c>
      <c r="Q972" s="74" t="s">
        <v>2127</v>
      </c>
      <c r="R972" s="74" t="s">
        <v>1241</v>
      </c>
      <c r="S972" s="77" t="s">
        <v>1248</v>
      </c>
    </row>
    <row r="973" spans="1:19" ht="72">
      <c r="A973" s="75" t="s">
        <v>2203</v>
      </c>
      <c r="B973" s="74" t="s">
        <v>566</v>
      </c>
      <c r="C973" s="49" t="s">
        <v>2171</v>
      </c>
      <c r="D973" s="74" t="s">
        <v>1240</v>
      </c>
      <c r="E973" s="74" t="s">
        <v>640</v>
      </c>
      <c r="F973" s="74" t="s">
        <v>1252</v>
      </c>
      <c r="G973" s="74" t="s">
        <v>965</v>
      </c>
      <c r="H973" s="74" t="s">
        <v>1253</v>
      </c>
      <c r="I973" s="74">
        <v>5</v>
      </c>
      <c r="J973" s="75">
        <v>5</v>
      </c>
      <c r="K973" s="74" t="s">
        <v>1254</v>
      </c>
      <c r="L973" s="75" t="s">
        <v>787</v>
      </c>
      <c r="M973" s="75" t="s">
        <v>1255</v>
      </c>
      <c r="N973" s="76" t="s">
        <v>2175</v>
      </c>
      <c r="O973" s="74" t="s">
        <v>789</v>
      </c>
      <c r="P973" s="74" t="s">
        <v>721</v>
      </c>
      <c r="Q973" s="74" t="s">
        <v>2127</v>
      </c>
      <c r="R973" s="74" t="s">
        <v>1257</v>
      </c>
      <c r="S973" s="77" t="s">
        <v>975</v>
      </c>
    </row>
    <row r="974" spans="1:19" ht="72">
      <c r="A974" s="75" t="s">
        <v>2203</v>
      </c>
      <c r="B974" s="74" t="s">
        <v>566</v>
      </c>
      <c r="C974" s="49" t="s">
        <v>2171</v>
      </c>
      <c r="D974" s="74" t="s">
        <v>1240</v>
      </c>
      <c r="E974" s="74" t="s">
        <v>640</v>
      </c>
      <c r="F974" s="74" t="s">
        <v>1252</v>
      </c>
      <c r="G974" s="74" t="s">
        <v>965</v>
      </c>
      <c r="H974" s="74" t="s">
        <v>1253</v>
      </c>
      <c r="I974" s="74">
        <v>5</v>
      </c>
      <c r="J974" s="75">
        <v>8</v>
      </c>
      <c r="K974" s="74" t="s">
        <v>1258</v>
      </c>
      <c r="L974" s="75" t="s">
        <v>791</v>
      </c>
      <c r="M974" s="75" t="s">
        <v>1259</v>
      </c>
      <c r="N974" s="76" t="s">
        <v>2175</v>
      </c>
      <c r="O974" s="74" t="s">
        <v>789</v>
      </c>
      <c r="P974" s="74" t="s">
        <v>721</v>
      </c>
      <c r="Q974" s="74" t="s">
        <v>2127</v>
      </c>
      <c r="R974" s="74" t="s">
        <v>1257</v>
      </c>
      <c r="S974" s="77" t="s">
        <v>975</v>
      </c>
    </row>
    <row r="975" spans="1:19" ht="72">
      <c r="A975" s="75" t="s">
        <v>2203</v>
      </c>
      <c r="B975" s="74" t="s">
        <v>566</v>
      </c>
      <c r="C975" s="49" t="s">
        <v>2171</v>
      </c>
      <c r="D975" s="74" t="s">
        <v>1240</v>
      </c>
      <c r="E975" s="74" t="s">
        <v>640</v>
      </c>
      <c r="F975" s="74" t="s">
        <v>1252</v>
      </c>
      <c r="G975" s="74" t="s">
        <v>965</v>
      </c>
      <c r="H975" s="74" t="s">
        <v>1253</v>
      </c>
      <c r="I975" s="74">
        <v>5</v>
      </c>
      <c r="J975" s="75">
        <v>5</v>
      </c>
      <c r="K975" s="74" t="s">
        <v>1260</v>
      </c>
      <c r="L975" s="75" t="s">
        <v>794</v>
      </c>
      <c r="M975" s="75" t="s">
        <v>1261</v>
      </c>
      <c r="N975" s="76" t="s">
        <v>2175</v>
      </c>
      <c r="O975" s="74" t="s">
        <v>789</v>
      </c>
      <c r="P975" s="74" t="s">
        <v>721</v>
      </c>
      <c r="Q975" s="74" t="s">
        <v>2127</v>
      </c>
      <c r="R975" s="74" t="s">
        <v>1257</v>
      </c>
      <c r="S975" s="77" t="s">
        <v>975</v>
      </c>
    </row>
    <row r="976" spans="1:19" ht="72">
      <c r="A976" s="75" t="s">
        <v>2203</v>
      </c>
      <c r="B976" s="74" t="s">
        <v>566</v>
      </c>
      <c r="C976" s="49" t="s">
        <v>2171</v>
      </c>
      <c r="D976" s="74" t="s">
        <v>1240</v>
      </c>
      <c r="E976" s="74" t="s">
        <v>640</v>
      </c>
      <c r="F976" s="74" t="s">
        <v>1252</v>
      </c>
      <c r="G976" s="74" t="s">
        <v>965</v>
      </c>
      <c r="H976" s="74" t="s">
        <v>1253</v>
      </c>
      <c r="I976" s="74">
        <v>5</v>
      </c>
      <c r="J976" s="75">
        <v>31</v>
      </c>
      <c r="K976" s="74" t="s">
        <v>1262</v>
      </c>
      <c r="L976" s="75" t="s">
        <v>797</v>
      </c>
      <c r="M976" s="75" t="s">
        <v>1263</v>
      </c>
      <c r="N976" s="76" t="s">
        <v>2175</v>
      </c>
      <c r="O976" s="74" t="s">
        <v>789</v>
      </c>
      <c r="P976" s="74" t="s">
        <v>721</v>
      </c>
      <c r="Q976" s="74" t="s">
        <v>2127</v>
      </c>
      <c r="R976" s="74" t="s">
        <v>1257</v>
      </c>
      <c r="S976" s="77" t="s">
        <v>975</v>
      </c>
    </row>
    <row r="977" spans="1:19" ht="72">
      <c r="A977" s="75" t="s">
        <v>2203</v>
      </c>
      <c r="B977" s="74" t="s">
        <v>566</v>
      </c>
      <c r="C977" s="49" t="s">
        <v>2171</v>
      </c>
      <c r="D977" s="74" t="s">
        <v>1240</v>
      </c>
      <c r="E977" s="74" t="s">
        <v>640</v>
      </c>
      <c r="F977" s="74" t="s">
        <v>1252</v>
      </c>
      <c r="G977" s="74" t="s">
        <v>965</v>
      </c>
      <c r="H977" s="74" t="s">
        <v>1253</v>
      </c>
      <c r="I977" s="74">
        <v>5</v>
      </c>
      <c r="J977" s="75">
        <v>33</v>
      </c>
      <c r="K977" s="74" t="s">
        <v>1264</v>
      </c>
      <c r="L977" s="75" t="s">
        <v>800</v>
      </c>
      <c r="M977" s="75" t="s">
        <v>1265</v>
      </c>
      <c r="N977" s="76" t="s">
        <v>2175</v>
      </c>
      <c r="O977" s="74" t="s">
        <v>789</v>
      </c>
      <c r="P977" s="74" t="s">
        <v>721</v>
      </c>
      <c r="Q977" s="74" t="s">
        <v>2127</v>
      </c>
      <c r="R977" s="74" t="s">
        <v>1257</v>
      </c>
      <c r="S977" s="77" t="s">
        <v>975</v>
      </c>
    </row>
    <row r="978" spans="1:19" ht="72">
      <c r="A978" s="75" t="s">
        <v>2203</v>
      </c>
      <c r="B978" s="74" t="s">
        <v>566</v>
      </c>
      <c r="C978" s="49" t="s">
        <v>2171</v>
      </c>
      <c r="D978" s="74" t="s">
        <v>1240</v>
      </c>
      <c r="E978" s="74" t="s">
        <v>640</v>
      </c>
      <c r="F978" s="74" t="s">
        <v>1252</v>
      </c>
      <c r="G978" s="74" t="s">
        <v>965</v>
      </c>
      <c r="H978" s="74" t="s">
        <v>1253</v>
      </c>
      <c r="I978" s="74">
        <v>5</v>
      </c>
      <c r="J978" s="75">
        <v>8</v>
      </c>
      <c r="K978" s="74" t="s">
        <v>1266</v>
      </c>
      <c r="L978" s="75" t="s">
        <v>803</v>
      </c>
      <c r="M978" s="75" t="s">
        <v>1267</v>
      </c>
      <c r="N978" s="76" t="s">
        <v>2175</v>
      </c>
      <c r="O978" s="74" t="s">
        <v>789</v>
      </c>
      <c r="P978" s="74" t="s">
        <v>721</v>
      </c>
      <c r="Q978" s="74" t="s">
        <v>2127</v>
      </c>
      <c r="R978" s="74" t="s">
        <v>1257</v>
      </c>
      <c r="S978" s="77" t="s">
        <v>975</v>
      </c>
    </row>
    <row r="979" spans="1:19" ht="72">
      <c r="A979" s="75" t="s">
        <v>2203</v>
      </c>
      <c r="B979" s="74" t="s">
        <v>566</v>
      </c>
      <c r="C979" s="49" t="s">
        <v>2171</v>
      </c>
      <c r="D979" s="74" t="s">
        <v>1240</v>
      </c>
      <c r="E979" s="74" t="s">
        <v>640</v>
      </c>
      <c r="F979" s="74" t="s">
        <v>1252</v>
      </c>
      <c r="G979" s="74" t="s">
        <v>965</v>
      </c>
      <c r="H979" s="74" t="s">
        <v>1253</v>
      </c>
      <c r="I979" s="74">
        <v>5</v>
      </c>
      <c r="J979" s="75">
        <v>24</v>
      </c>
      <c r="K979" s="74" t="s">
        <v>1268</v>
      </c>
      <c r="L979" s="75" t="s">
        <v>1269</v>
      </c>
      <c r="M979" s="75" t="s">
        <v>1270</v>
      </c>
      <c r="N979" s="76" t="s">
        <v>2175</v>
      </c>
      <c r="O979" s="74" t="s">
        <v>789</v>
      </c>
      <c r="P979" s="74" t="s">
        <v>721</v>
      </c>
      <c r="Q979" s="74" t="s">
        <v>2127</v>
      </c>
      <c r="R979" s="74" t="s">
        <v>1257</v>
      </c>
      <c r="S979" s="77" t="s">
        <v>975</v>
      </c>
    </row>
    <row r="980" spans="1:19" ht="72">
      <c r="A980" s="75" t="s">
        <v>2203</v>
      </c>
      <c r="B980" s="74" t="s">
        <v>566</v>
      </c>
      <c r="C980" s="49" t="s">
        <v>2171</v>
      </c>
      <c r="D980" s="74" t="s">
        <v>1240</v>
      </c>
      <c r="E980" s="74" t="s">
        <v>640</v>
      </c>
      <c r="F980" s="74" t="s">
        <v>1252</v>
      </c>
      <c r="G980" s="74" t="s">
        <v>965</v>
      </c>
      <c r="H980" s="74" t="s">
        <v>1253</v>
      </c>
      <c r="I980" s="74">
        <v>5</v>
      </c>
      <c r="J980" s="75">
        <v>9</v>
      </c>
      <c r="K980" s="74" t="s">
        <v>1271</v>
      </c>
      <c r="L980" s="75" t="s">
        <v>1272</v>
      </c>
      <c r="M980" s="75" t="s">
        <v>1273</v>
      </c>
      <c r="N980" s="76" t="s">
        <v>2175</v>
      </c>
      <c r="O980" s="74" t="s">
        <v>789</v>
      </c>
      <c r="P980" s="74" t="s">
        <v>721</v>
      </c>
      <c r="Q980" s="74" t="s">
        <v>2127</v>
      </c>
      <c r="R980" s="74" t="s">
        <v>1257</v>
      </c>
      <c r="S980" s="77" t="s">
        <v>975</v>
      </c>
    </row>
    <row r="981" spans="1:19" ht="72">
      <c r="A981" s="75" t="s">
        <v>2203</v>
      </c>
      <c r="B981" s="74" t="s">
        <v>566</v>
      </c>
      <c r="C981" s="49" t="s">
        <v>2171</v>
      </c>
      <c r="D981" s="74" t="s">
        <v>1240</v>
      </c>
      <c r="E981" s="74" t="s">
        <v>640</v>
      </c>
      <c r="F981" s="74" t="s">
        <v>1252</v>
      </c>
      <c r="G981" s="74" t="s">
        <v>965</v>
      </c>
      <c r="H981" s="74" t="s">
        <v>1253</v>
      </c>
      <c r="I981" s="74">
        <v>5</v>
      </c>
      <c r="J981" s="75">
        <v>7</v>
      </c>
      <c r="K981" s="74" t="s">
        <v>1274</v>
      </c>
      <c r="L981" s="75" t="s">
        <v>1275</v>
      </c>
      <c r="M981" s="75" t="s">
        <v>1276</v>
      </c>
      <c r="N981" s="76" t="s">
        <v>2175</v>
      </c>
      <c r="O981" s="74" t="s">
        <v>789</v>
      </c>
      <c r="P981" s="74" t="s">
        <v>721</v>
      </c>
      <c r="Q981" s="74" t="s">
        <v>2127</v>
      </c>
      <c r="R981" s="74" t="s">
        <v>1257</v>
      </c>
      <c r="S981" s="77" t="s">
        <v>975</v>
      </c>
    </row>
    <row r="982" spans="1:19" ht="72">
      <c r="A982" s="75" t="s">
        <v>2203</v>
      </c>
      <c r="B982" s="74" t="s">
        <v>566</v>
      </c>
      <c r="C982" s="49" t="s">
        <v>2171</v>
      </c>
      <c r="D982" s="74" t="s">
        <v>1240</v>
      </c>
      <c r="E982" s="74" t="s">
        <v>640</v>
      </c>
      <c r="F982" s="74" t="s">
        <v>1252</v>
      </c>
      <c r="G982" s="74" t="s">
        <v>965</v>
      </c>
      <c r="H982" s="74" t="s">
        <v>1253</v>
      </c>
      <c r="I982" s="74">
        <v>5</v>
      </c>
      <c r="J982" s="75">
        <v>9</v>
      </c>
      <c r="K982" s="74" t="s">
        <v>1277</v>
      </c>
      <c r="L982" s="75" t="s">
        <v>1278</v>
      </c>
      <c r="M982" s="75" t="s">
        <v>1279</v>
      </c>
      <c r="N982" s="76" t="s">
        <v>2175</v>
      </c>
      <c r="O982" s="74" t="s">
        <v>789</v>
      </c>
      <c r="P982" s="74" t="s">
        <v>721</v>
      </c>
      <c r="Q982" s="74" t="s">
        <v>2127</v>
      </c>
      <c r="R982" s="74" t="s">
        <v>1257</v>
      </c>
      <c r="S982" s="77" t="s">
        <v>975</v>
      </c>
    </row>
    <row r="983" spans="1:19" ht="72">
      <c r="A983" s="75" t="s">
        <v>2203</v>
      </c>
      <c r="B983" s="74" t="s">
        <v>566</v>
      </c>
      <c r="C983" s="49" t="s">
        <v>2171</v>
      </c>
      <c r="D983" s="74" t="s">
        <v>1240</v>
      </c>
      <c r="E983" s="74" t="s">
        <v>640</v>
      </c>
      <c r="F983" s="74" t="s">
        <v>1252</v>
      </c>
      <c r="G983" s="74" t="s">
        <v>965</v>
      </c>
      <c r="H983" s="74" t="s">
        <v>1253</v>
      </c>
      <c r="I983" s="74">
        <v>5</v>
      </c>
      <c r="J983" s="75">
        <v>8</v>
      </c>
      <c r="K983" s="74" t="s">
        <v>1280</v>
      </c>
      <c r="L983" s="75" t="s">
        <v>1281</v>
      </c>
      <c r="M983" s="75" t="s">
        <v>1282</v>
      </c>
      <c r="N983" s="76" t="s">
        <v>2175</v>
      </c>
      <c r="O983" s="74" t="s">
        <v>789</v>
      </c>
      <c r="P983" s="74" t="s">
        <v>721</v>
      </c>
      <c r="Q983" s="74" t="s">
        <v>2127</v>
      </c>
      <c r="R983" s="74" t="s">
        <v>1257</v>
      </c>
      <c r="S983" s="77" t="s">
        <v>975</v>
      </c>
    </row>
    <row r="984" spans="1:19" ht="72">
      <c r="A984" s="75" t="s">
        <v>2203</v>
      </c>
      <c r="B984" s="74" t="s">
        <v>566</v>
      </c>
      <c r="C984" s="49" t="s">
        <v>2171</v>
      </c>
      <c r="D984" s="74" t="s">
        <v>1240</v>
      </c>
      <c r="E984" s="74" t="s">
        <v>640</v>
      </c>
      <c r="F984" s="74" t="s">
        <v>1252</v>
      </c>
      <c r="G984" s="74" t="s">
        <v>965</v>
      </c>
      <c r="H984" s="74" t="s">
        <v>1253</v>
      </c>
      <c r="I984" s="74">
        <v>5</v>
      </c>
      <c r="J984" s="75">
        <v>6</v>
      </c>
      <c r="K984" s="74" t="s">
        <v>1283</v>
      </c>
      <c r="L984" s="75" t="s">
        <v>1284</v>
      </c>
      <c r="M984" s="75" t="s">
        <v>1285</v>
      </c>
      <c r="N984" s="76" t="s">
        <v>2175</v>
      </c>
      <c r="O984" s="74" t="s">
        <v>789</v>
      </c>
      <c r="P984" s="74" t="s">
        <v>721</v>
      </c>
      <c r="Q984" s="74" t="s">
        <v>2127</v>
      </c>
      <c r="R984" s="74" t="s">
        <v>1257</v>
      </c>
      <c r="S984" s="77" t="s">
        <v>975</v>
      </c>
    </row>
    <row r="985" spans="1:19" ht="72">
      <c r="A985" s="75" t="s">
        <v>2203</v>
      </c>
      <c r="B985" s="74" t="s">
        <v>566</v>
      </c>
      <c r="C985" s="49" t="s">
        <v>2171</v>
      </c>
      <c r="D985" s="74" t="s">
        <v>1240</v>
      </c>
      <c r="E985" s="74" t="s">
        <v>640</v>
      </c>
      <c r="F985" s="74" t="s">
        <v>1252</v>
      </c>
      <c r="G985" s="74" t="s">
        <v>965</v>
      </c>
      <c r="H985" s="74" t="s">
        <v>1253</v>
      </c>
      <c r="I985" s="74">
        <v>5</v>
      </c>
      <c r="J985" s="75">
        <v>6</v>
      </c>
      <c r="K985" s="74" t="s">
        <v>1286</v>
      </c>
      <c r="L985" s="75" t="s">
        <v>1287</v>
      </c>
      <c r="M985" s="75" t="s">
        <v>1288</v>
      </c>
      <c r="N985" s="76" t="s">
        <v>2175</v>
      </c>
      <c r="O985" s="74" t="s">
        <v>789</v>
      </c>
      <c r="P985" s="74" t="s">
        <v>721</v>
      </c>
      <c r="Q985" s="74" t="s">
        <v>2127</v>
      </c>
      <c r="R985" s="74" t="s">
        <v>1257</v>
      </c>
      <c r="S985" s="77" t="s">
        <v>975</v>
      </c>
    </row>
    <row r="986" spans="1:19" ht="72">
      <c r="A986" s="75" t="s">
        <v>2203</v>
      </c>
      <c r="B986" s="74" t="s">
        <v>566</v>
      </c>
      <c r="C986" s="49" t="s">
        <v>2171</v>
      </c>
      <c r="D986" s="74" t="s">
        <v>1240</v>
      </c>
      <c r="E986" s="74" t="s">
        <v>640</v>
      </c>
      <c r="F986" s="74" t="s">
        <v>1252</v>
      </c>
      <c r="G986" s="74" t="s">
        <v>965</v>
      </c>
      <c r="H986" s="74" t="s">
        <v>1253</v>
      </c>
      <c r="I986" s="74">
        <v>5</v>
      </c>
      <c r="J986" s="75">
        <v>12</v>
      </c>
      <c r="K986" s="74" t="s">
        <v>1289</v>
      </c>
      <c r="L986" s="75" t="s">
        <v>1079</v>
      </c>
      <c r="M986" s="75" t="s">
        <v>1290</v>
      </c>
      <c r="N986" s="76" t="s">
        <v>2175</v>
      </c>
      <c r="O986" s="74" t="s">
        <v>789</v>
      </c>
      <c r="P986" s="74" t="s">
        <v>721</v>
      </c>
      <c r="Q986" s="74" t="s">
        <v>2127</v>
      </c>
      <c r="R986" s="74" t="s">
        <v>1257</v>
      </c>
      <c r="S986" s="77" t="s">
        <v>975</v>
      </c>
    </row>
    <row r="987" spans="1:19" ht="72">
      <c r="A987" s="75" t="s">
        <v>2203</v>
      </c>
      <c r="B987" s="74" t="s">
        <v>566</v>
      </c>
      <c r="C987" s="49" t="s">
        <v>2171</v>
      </c>
      <c r="D987" s="74" t="s">
        <v>1240</v>
      </c>
      <c r="E987" s="74" t="s">
        <v>640</v>
      </c>
      <c r="F987" s="74" t="s">
        <v>1252</v>
      </c>
      <c r="G987" s="74" t="s">
        <v>965</v>
      </c>
      <c r="H987" s="74" t="s">
        <v>1253</v>
      </c>
      <c r="I987" s="74">
        <v>5</v>
      </c>
      <c r="J987" s="75">
        <v>8</v>
      </c>
      <c r="K987" s="74" t="s">
        <v>1291</v>
      </c>
      <c r="L987" s="75" t="s">
        <v>1292</v>
      </c>
      <c r="M987" s="75" t="s">
        <v>1293</v>
      </c>
      <c r="N987" s="76" t="s">
        <v>2175</v>
      </c>
      <c r="O987" s="74" t="s">
        <v>789</v>
      </c>
      <c r="P987" s="74" t="s">
        <v>721</v>
      </c>
      <c r="Q987" s="74" t="s">
        <v>2127</v>
      </c>
      <c r="R987" s="74" t="s">
        <v>1257</v>
      </c>
      <c r="S987" s="77" t="s">
        <v>975</v>
      </c>
    </row>
    <row r="988" spans="1:19" ht="72">
      <c r="A988" s="75" t="s">
        <v>2203</v>
      </c>
      <c r="B988" s="74" t="s">
        <v>566</v>
      </c>
      <c r="C988" s="49" t="s">
        <v>2171</v>
      </c>
      <c r="D988" s="74" t="s">
        <v>1240</v>
      </c>
      <c r="E988" s="74" t="s">
        <v>640</v>
      </c>
      <c r="F988" s="74" t="s">
        <v>1252</v>
      </c>
      <c r="G988" s="74" t="s">
        <v>965</v>
      </c>
      <c r="H988" s="74" t="s">
        <v>1253</v>
      </c>
      <c r="I988" s="74">
        <v>5</v>
      </c>
      <c r="J988" s="75">
        <v>9</v>
      </c>
      <c r="K988" s="74" t="s">
        <v>1294</v>
      </c>
      <c r="L988" s="75" t="s">
        <v>1295</v>
      </c>
      <c r="M988" s="75" t="s">
        <v>1296</v>
      </c>
      <c r="N988" s="76" t="s">
        <v>2175</v>
      </c>
      <c r="O988" s="74" t="s">
        <v>789</v>
      </c>
      <c r="P988" s="74" t="s">
        <v>721</v>
      </c>
      <c r="Q988" s="74" t="s">
        <v>2127</v>
      </c>
      <c r="R988" s="74" t="s">
        <v>1257</v>
      </c>
      <c r="S988" s="77" t="s">
        <v>975</v>
      </c>
    </row>
    <row r="989" spans="1:19" ht="72">
      <c r="A989" s="75" t="s">
        <v>2203</v>
      </c>
      <c r="B989" s="74" t="s">
        <v>566</v>
      </c>
      <c r="C989" s="49" t="s">
        <v>2171</v>
      </c>
      <c r="D989" s="74" t="s">
        <v>1240</v>
      </c>
      <c r="E989" s="74" t="s">
        <v>640</v>
      </c>
      <c r="F989" s="74" t="s">
        <v>1252</v>
      </c>
      <c r="G989" s="74" t="s">
        <v>965</v>
      </c>
      <c r="H989" s="74" t="s">
        <v>1253</v>
      </c>
      <c r="I989" s="74">
        <v>5</v>
      </c>
      <c r="J989" s="75">
        <v>7</v>
      </c>
      <c r="K989" s="74" t="s">
        <v>1297</v>
      </c>
      <c r="L989" s="75" t="s">
        <v>1298</v>
      </c>
      <c r="M989" s="75" t="s">
        <v>1299</v>
      </c>
      <c r="N989" s="76" t="s">
        <v>2175</v>
      </c>
      <c r="O989" s="74" t="s">
        <v>789</v>
      </c>
      <c r="P989" s="74" t="s">
        <v>721</v>
      </c>
      <c r="Q989" s="74" t="s">
        <v>2127</v>
      </c>
      <c r="R989" s="74" t="s">
        <v>1257</v>
      </c>
      <c r="S989" s="77" t="s">
        <v>975</v>
      </c>
    </row>
    <row r="990" spans="1:19" ht="72">
      <c r="A990" s="75" t="s">
        <v>2203</v>
      </c>
      <c r="B990" s="74" t="s">
        <v>566</v>
      </c>
      <c r="C990" s="49" t="s">
        <v>2171</v>
      </c>
      <c r="D990" s="74" t="s">
        <v>1240</v>
      </c>
      <c r="E990" s="74" t="s">
        <v>640</v>
      </c>
      <c r="F990" s="74" t="s">
        <v>1252</v>
      </c>
      <c r="G990" s="74" t="s">
        <v>965</v>
      </c>
      <c r="H990" s="74" t="s">
        <v>1253</v>
      </c>
      <c r="I990" s="74">
        <v>5</v>
      </c>
      <c r="J990" s="75">
        <v>10</v>
      </c>
      <c r="K990" s="74" t="s">
        <v>1300</v>
      </c>
      <c r="L990" s="75" t="s">
        <v>1301</v>
      </c>
      <c r="M990" s="75" t="s">
        <v>1302</v>
      </c>
      <c r="N990" s="76" t="s">
        <v>2175</v>
      </c>
      <c r="O990" s="74" t="s">
        <v>789</v>
      </c>
      <c r="P990" s="74" t="s">
        <v>721</v>
      </c>
      <c r="Q990" s="74" t="s">
        <v>2127</v>
      </c>
      <c r="R990" s="74" t="s">
        <v>1257</v>
      </c>
      <c r="S990" s="77" t="s">
        <v>975</v>
      </c>
    </row>
    <row r="991" spans="1:19" ht="72">
      <c r="A991" s="75" t="s">
        <v>2203</v>
      </c>
      <c r="B991" s="74" t="s">
        <v>566</v>
      </c>
      <c r="C991" s="49" t="s">
        <v>2171</v>
      </c>
      <c r="D991" s="74" t="s">
        <v>1240</v>
      </c>
      <c r="E991" s="74" t="s">
        <v>640</v>
      </c>
      <c r="F991" s="74" t="s">
        <v>1252</v>
      </c>
      <c r="G991" s="74" t="s">
        <v>965</v>
      </c>
      <c r="H991" s="74" t="s">
        <v>1253</v>
      </c>
      <c r="I991" s="74">
        <v>5</v>
      </c>
      <c r="J991" s="75">
        <v>31</v>
      </c>
      <c r="K991" s="74" t="s">
        <v>1303</v>
      </c>
      <c r="L991" s="75" t="s">
        <v>1304</v>
      </c>
      <c r="M991" s="75" t="s">
        <v>1305</v>
      </c>
      <c r="N991" s="76" t="s">
        <v>2175</v>
      </c>
      <c r="O991" s="74" t="s">
        <v>789</v>
      </c>
      <c r="P991" s="74" t="s">
        <v>721</v>
      </c>
      <c r="Q991" s="74" t="s">
        <v>2127</v>
      </c>
      <c r="R991" s="74" t="s">
        <v>1257</v>
      </c>
      <c r="S991" s="77" t="s">
        <v>975</v>
      </c>
    </row>
    <row r="992" spans="1:19" ht="72">
      <c r="A992" s="75" t="s">
        <v>2203</v>
      </c>
      <c r="B992" s="74" t="s">
        <v>566</v>
      </c>
      <c r="C992" s="49" t="s">
        <v>2171</v>
      </c>
      <c r="D992" s="74" t="s">
        <v>1240</v>
      </c>
      <c r="E992" s="74" t="s">
        <v>640</v>
      </c>
      <c r="F992" s="74" t="s">
        <v>1252</v>
      </c>
      <c r="G992" s="74" t="s">
        <v>965</v>
      </c>
      <c r="H992" s="74" t="s">
        <v>1253</v>
      </c>
      <c r="I992" s="74">
        <v>5</v>
      </c>
      <c r="J992" s="75">
        <v>24</v>
      </c>
      <c r="K992" s="74" t="s">
        <v>1129</v>
      </c>
      <c r="L992" s="75" t="s">
        <v>1130</v>
      </c>
      <c r="M992" s="75" t="s">
        <v>1131</v>
      </c>
      <c r="N992" s="76" t="s">
        <v>2175</v>
      </c>
      <c r="O992" s="74" t="s">
        <v>789</v>
      </c>
      <c r="P992" s="74" t="s">
        <v>721</v>
      </c>
      <c r="Q992" s="74" t="s">
        <v>2127</v>
      </c>
      <c r="R992" s="74" t="s">
        <v>1257</v>
      </c>
      <c r="S992" s="77" t="s">
        <v>975</v>
      </c>
    </row>
    <row r="993" spans="1:19" ht="72">
      <c r="A993" s="75" t="s">
        <v>2203</v>
      </c>
      <c r="B993" s="74" t="s">
        <v>566</v>
      </c>
      <c r="C993" s="49" t="s">
        <v>2171</v>
      </c>
      <c r="D993" s="74" t="s">
        <v>1240</v>
      </c>
      <c r="E993" s="74" t="s">
        <v>640</v>
      </c>
      <c r="F993" s="74" t="s">
        <v>1252</v>
      </c>
      <c r="G993" s="74" t="s">
        <v>965</v>
      </c>
      <c r="H993" s="74" t="s">
        <v>1253</v>
      </c>
      <c r="I993" s="74">
        <v>5</v>
      </c>
      <c r="J993" s="75">
        <v>7</v>
      </c>
      <c r="K993" s="74" t="s">
        <v>1173</v>
      </c>
      <c r="L993" s="75" t="s">
        <v>999</v>
      </c>
      <c r="M993" s="75" t="s">
        <v>1174</v>
      </c>
      <c r="N993" s="76" t="s">
        <v>2175</v>
      </c>
      <c r="O993" s="74" t="s">
        <v>789</v>
      </c>
      <c r="P993" s="74" t="s">
        <v>721</v>
      </c>
      <c r="Q993" s="74" t="s">
        <v>2127</v>
      </c>
      <c r="R993" s="74" t="s">
        <v>1257</v>
      </c>
      <c r="S993" s="77" t="s">
        <v>975</v>
      </c>
    </row>
    <row r="994" spans="1:19" ht="57.6">
      <c r="A994" s="75" t="s">
        <v>2204</v>
      </c>
      <c r="B994" s="74" t="s">
        <v>566</v>
      </c>
      <c r="C994" s="49" t="s">
        <v>2171</v>
      </c>
      <c r="D994" s="74" t="s">
        <v>1240</v>
      </c>
      <c r="E994" s="74" t="s">
        <v>648</v>
      </c>
      <c r="F994" s="74" t="s">
        <v>1317</v>
      </c>
      <c r="G994" s="74" t="s">
        <v>744</v>
      </c>
      <c r="H994" s="74" t="s">
        <v>1065</v>
      </c>
      <c r="I994" s="74">
        <v>5</v>
      </c>
      <c r="J994" s="75">
        <v>4</v>
      </c>
      <c r="K994" s="74" t="s">
        <v>1126</v>
      </c>
      <c r="L994" s="75" t="s">
        <v>1127</v>
      </c>
      <c r="M994" s="75" t="s">
        <v>1128</v>
      </c>
      <c r="N994" s="76" t="s">
        <v>2175</v>
      </c>
      <c r="O994" s="74" t="s">
        <v>789</v>
      </c>
      <c r="P994" s="74" t="s">
        <v>721</v>
      </c>
      <c r="Q994" s="74" t="s">
        <v>1318</v>
      </c>
      <c r="R994" s="74" t="s">
        <v>648</v>
      </c>
      <c r="S994" s="77" t="s">
        <v>1319</v>
      </c>
    </row>
    <row r="995" spans="1:19" ht="57.6">
      <c r="A995" s="75" t="s">
        <v>2204</v>
      </c>
      <c r="B995" s="74" t="s">
        <v>566</v>
      </c>
      <c r="C995" s="49" t="s">
        <v>2171</v>
      </c>
      <c r="D995" s="74" t="s">
        <v>1240</v>
      </c>
      <c r="E995" s="74" t="s">
        <v>648</v>
      </c>
      <c r="F995" s="74" t="s">
        <v>1317</v>
      </c>
      <c r="G995" s="74" t="s">
        <v>744</v>
      </c>
      <c r="H995" s="74" t="s">
        <v>1065</v>
      </c>
      <c r="I995" s="74">
        <v>5</v>
      </c>
      <c r="J995" s="75">
        <v>6</v>
      </c>
      <c r="K995" s="74" t="s">
        <v>1320</v>
      </c>
      <c r="L995" s="75" t="s">
        <v>787</v>
      </c>
      <c r="M995" s="75" t="s">
        <v>1321</v>
      </c>
      <c r="N995" s="76" t="s">
        <v>2175</v>
      </c>
      <c r="O995" s="74" t="s">
        <v>789</v>
      </c>
      <c r="P995" s="74" t="s">
        <v>721</v>
      </c>
      <c r="Q995" s="74" t="s">
        <v>1318</v>
      </c>
      <c r="R995" s="74" t="s">
        <v>648</v>
      </c>
      <c r="S995" s="77" t="s">
        <v>1319</v>
      </c>
    </row>
    <row r="996" spans="1:19" ht="57.6">
      <c r="A996" s="75" t="s">
        <v>2204</v>
      </c>
      <c r="B996" s="74" t="s">
        <v>566</v>
      </c>
      <c r="C996" s="49" t="s">
        <v>2171</v>
      </c>
      <c r="D996" s="74" t="s">
        <v>1240</v>
      </c>
      <c r="E996" s="74" t="s">
        <v>648</v>
      </c>
      <c r="F996" s="74" t="s">
        <v>1317</v>
      </c>
      <c r="G996" s="74" t="s">
        <v>744</v>
      </c>
      <c r="H996" s="74" t="s">
        <v>1065</v>
      </c>
      <c r="I996" s="74">
        <v>5</v>
      </c>
      <c r="J996" s="75">
        <v>7</v>
      </c>
      <c r="K996" s="74" t="s">
        <v>1322</v>
      </c>
      <c r="L996" s="75" t="s">
        <v>791</v>
      </c>
      <c r="M996" s="75" t="s">
        <v>1323</v>
      </c>
      <c r="N996" s="76" t="s">
        <v>2175</v>
      </c>
      <c r="O996" s="74" t="s">
        <v>789</v>
      </c>
      <c r="P996" s="74" t="s">
        <v>721</v>
      </c>
      <c r="Q996" s="74" t="s">
        <v>1318</v>
      </c>
      <c r="R996" s="74" t="s">
        <v>648</v>
      </c>
      <c r="S996" s="77" t="s">
        <v>1319</v>
      </c>
    </row>
    <row r="997" spans="1:19" ht="57.6">
      <c r="A997" s="75" t="s">
        <v>2204</v>
      </c>
      <c r="B997" s="74" t="s">
        <v>566</v>
      </c>
      <c r="C997" s="49" t="s">
        <v>2171</v>
      </c>
      <c r="D997" s="74" t="s">
        <v>1240</v>
      </c>
      <c r="E997" s="74" t="s">
        <v>648</v>
      </c>
      <c r="F997" s="74" t="s">
        <v>1317</v>
      </c>
      <c r="G997" s="74" t="s">
        <v>744</v>
      </c>
      <c r="H997" s="74" t="s">
        <v>1065</v>
      </c>
      <c r="I997" s="74">
        <v>5</v>
      </c>
      <c r="J997" s="75">
        <v>6</v>
      </c>
      <c r="K997" s="74" t="s">
        <v>1324</v>
      </c>
      <c r="L997" s="75" t="s">
        <v>794</v>
      </c>
      <c r="M997" s="75" t="s">
        <v>1325</v>
      </c>
      <c r="N997" s="76" t="s">
        <v>2175</v>
      </c>
      <c r="O997" s="74" t="s">
        <v>789</v>
      </c>
      <c r="P997" s="74" t="s">
        <v>721</v>
      </c>
      <c r="Q997" s="74" t="s">
        <v>1318</v>
      </c>
      <c r="R997" s="74" t="s">
        <v>648</v>
      </c>
      <c r="S997" s="77" t="s">
        <v>1319</v>
      </c>
    </row>
    <row r="998" spans="1:19" ht="57.6">
      <c r="A998" s="75" t="s">
        <v>2204</v>
      </c>
      <c r="B998" s="74" t="s">
        <v>566</v>
      </c>
      <c r="C998" s="49" t="s">
        <v>2171</v>
      </c>
      <c r="D998" s="74" t="s">
        <v>1240</v>
      </c>
      <c r="E998" s="74" t="s">
        <v>648</v>
      </c>
      <c r="F998" s="74" t="s">
        <v>1317</v>
      </c>
      <c r="G998" s="74" t="s">
        <v>744</v>
      </c>
      <c r="H998" s="74" t="s">
        <v>1065</v>
      </c>
      <c r="I998" s="74">
        <v>5</v>
      </c>
      <c r="J998" s="75">
        <v>8</v>
      </c>
      <c r="K998" s="74" t="s">
        <v>1326</v>
      </c>
      <c r="L998" s="75" t="s">
        <v>797</v>
      </c>
      <c r="M998" s="75" t="s">
        <v>1327</v>
      </c>
      <c r="N998" s="76" t="s">
        <v>2175</v>
      </c>
      <c r="O998" s="74" t="s">
        <v>789</v>
      </c>
      <c r="P998" s="74" t="s">
        <v>721</v>
      </c>
      <c r="Q998" s="74" t="s">
        <v>1318</v>
      </c>
      <c r="R998" s="74" t="s">
        <v>648</v>
      </c>
      <c r="S998" s="77" t="s">
        <v>1319</v>
      </c>
    </row>
    <row r="999" spans="1:19" ht="57.6">
      <c r="A999" s="75" t="s">
        <v>2204</v>
      </c>
      <c r="B999" s="74" t="s">
        <v>566</v>
      </c>
      <c r="C999" s="49" t="s">
        <v>2171</v>
      </c>
      <c r="D999" s="74" t="s">
        <v>1240</v>
      </c>
      <c r="E999" s="74" t="s">
        <v>648</v>
      </c>
      <c r="F999" s="74" t="s">
        <v>1317</v>
      </c>
      <c r="G999" s="74" t="s">
        <v>744</v>
      </c>
      <c r="H999" s="74" t="s">
        <v>1065</v>
      </c>
      <c r="I999" s="74">
        <v>5</v>
      </c>
      <c r="J999" s="75">
        <v>6</v>
      </c>
      <c r="K999" s="74" t="s">
        <v>1328</v>
      </c>
      <c r="L999" s="75" t="s">
        <v>800</v>
      </c>
      <c r="M999" s="75" t="s">
        <v>1329</v>
      </c>
      <c r="N999" s="76" t="s">
        <v>2175</v>
      </c>
      <c r="O999" s="74" t="s">
        <v>789</v>
      </c>
      <c r="P999" s="74" t="s">
        <v>721</v>
      </c>
      <c r="Q999" s="74" t="s">
        <v>1318</v>
      </c>
      <c r="R999" s="74" t="s">
        <v>648</v>
      </c>
      <c r="S999" s="77" t="s">
        <v>1319</v>
      </c>
    </row>
    <row r="1000" spans="1:19" ht="57.6">
      <c r="A1000" s="75" t="s">
        <v>2204</v>
      </c>
      <c r="B1000" s="74" t="s">
        <v>566</v>
      </c>
      <c r="C1000" s="49" t="s">
        <v>2171</v>
      </c>
      <c r="D1000" s="74" t="s">
        <v>1240</v>
      </c>
      <c r="E1000" s="74" t="s">
        <v>648</v>
      </c>
      <c r="F1000" s="74" t="s">
        <v>1317</v>
      </c>
      <c r="G1000" s="74" t="s">
        <v>744</v>
      </c>
      <c r="H1000" s="74" t="s">
        <v>1065</v>
      </c>
      <c r="I1000" s="74">
        <v>5</v>
      </c>
      <c r="J1000" s="75">
        <v>24</v>
      </c>
      <c r="K1000" s="74" t="s">
        <v>1330</v>
      </c>
      <c r="L1000" s="75" t="s">
        <v>803</v>
      </c>
      <c r="M1000" s="75" t="s">
        <v>1331</v>
      </c>
      <c r="N1000" s="76" t="s">
        <v>2175</v>
      </c>
      <c r="O1000" s="74" t="s">
        <v>789</v>
      </c>
      <c r="P1000" s="74" t="s">
        <v>721</v>
      </c>
      <c r="Q1000" s="74" t="s">
        <v>1318</v>
      </c>
      <c r="R1000" s="74" t="s">
        <v>648</v>
      </c>
      <c r="S1000" s="77" t="s">
        <v>1319</v>
      </c>
    </row>
    <row r="1001" spans="1:19" ht="57.6">
      <c r="A1001" s="75" t="s">
        <v>2204</v>
      </c>
      <c r="B1001" s="74" t="s">
        <v>566</v>
      </c>
      <c r="C1001" s="49" t="s">
        <v>2171</v>
      </c>
      <c r="D1001" s="74" t="s">
        <v>1240</v>
      </c>
      <c r="E1001" s="74" t="s">
        <v>648</v>
      </c>
      <c r="F1001" s="74" t="s">
        <v>1317</v>
      </c>
      <c r="G1001" s="74" t="s">
        <v>744</v>
      </c>
      <c r="H1001" s="74" t="s">
        <v>1065</v>
      </c>
      <c r="I1001" s="74">
        <v>5</v>
      </c>
      <c r="J1001" s="75">
        <v>33</v>
      </c>
      <c r="K1001" s="74" t="s">
        <v>1332</v>
      </c>
      <c r="L1001" s="75" t="s">
        <v>1130</v>
      </c>
      <c r="M1001" s="75" t="s">
        <v>1333</v>
      </c>
      <c r="N1001" s="76" t="s">
        <v>2175</v>
      </c>
      <c r="O1001" s="74" t="s">
        <v>789</v>
      </c>
      <c r="P1001" s="74" t="s">
        <v>721</v>
      </c>
      <c r="Q1001" s="74" t="s">
        <v>1318</v>
      </c>
      <c r="R1001" s="74" t="s">
        <v>648</v>
      </c>
      <c r="S1001" s="77" t="s">
        <v>1319</v>
      </c>
    </row>
    <row r="1002" spans="1:19" ht="57.6">
      <c r="A1002" s="75" t="s">
        <v>2204</v>
      </c>
      <c r="B1002" s="74" t="s">
        <v>566</v>
      </c>
      <c r="C1002" s="49" t="s">
        <v>2171</v>
      </c>
      <c r="D1002" s="74" t="s">
        <v>1240</v>
      </c>
      <c r="E1002" s="74" t="s">
        <v>648</v>
      </c>
      <c r="F1002" s="74" t="s">
        <v>1317</v>
      </c>
      <c r="G1002" s="74" t="s">
        <v>744</v>
      </c>
      <c r="H1002" s="74" t="s">
        <v>1065</v>
      </c>
      <c r="I1002" s="74">
        <v>5</v>
      </c>
      <c r="J1002" s="75">
        <v>24</v>
      </c>
      <c r="K1002" s="74" t="s">
        <v>1268</v>
      </c>
      <c r="L1002" s="75" t="s">
        <v>1269</v>
      </c>
      <c r="M1002" s="75" t="s">
        <v>1270</v>
      </c>
      <c r="N1002" s="76" t="s">
        <v>2175</v>
      </c>
      <c r="O1002" s="74" t="s">
        <v>789</v>
      </c>
      <c r="P1002" s="74" t="s">
        <v>721</v>
      </c>
      <c r="Q1002" s="74" t="s">
        <v>1318</v>
      </c>
      <c r="R1002" s="74" t="s">
        <v>648</v>
      </c>
      <c r="S1002" s="77" t="s">
        <v>1319</v>
      </c>
    </row>
    <row r="1003" spans="1:19" ht="57.6">
      <c r="A1003" s="75" t="s">
        <v>2204</v>
      </c>
      <c r="B1003" s="74" t="s">
        <v>566</v>
      </c>
      <c r="C1003" s="49" t="s">
        <v>2171</v>
      </c>
      <c r="D1003" s="74" t="s">
        <v>1240</v>
      </c>
      <c r="E1003" s="74" t="s">
        <v>648</v>
      </c>
      <c r="F1003" s="74" t="s">
        <v>1317</v>
      </c>
      <c r="G1003" s="74" t="s">
        <v>744</v>
      </c>
      <c r="H1003" s="74" t="s">
        <v>1065</v>
      </c>
      <c r="I1003" s="74">
        <v>5</v>
      </c>
      <c r="J1003" s="75">
        <v>23</v>
      </c>
      <c r="K1003" s="74" t="s">
        <v>1334</v>
      </c>
      <c r="L1003" s="75" t="s">
        <v>1335</v>
      </c>
      <c r="M1003" s="75" t="s">
        <v>1336</v>
      </c>
      <c r="N1003" s="76" t="s">
        <v>2175</v>
      </c>
      <c r="O1003" s="74" t="s">
        <v>789</v>
      </c>
      <c r="P1003" s="74" t="s">
        <v>721</v>
      </c>
      <c r="Q1003" s="74" t="s">
        <v>1318</v>
      </c>
      <c r="R1003" s="74" t="s">
        <v>648</v>
      </c>
      <c r="S1003" s="77" t="s">
        <v>1319</v>
      </c>
    </row>
    <row r="1004" spans="1:19" ht="57.6">
      <c r="A1004" s="75" t="s">
        <v>2204</v>
      </c>
      <c r="B1004" s="74" t="s">
        <v>566</v>
      </c>
      <c r="C1004" s="49" t="s">
        <v>2171</v>
      </c>
      <c r="D1004" s="74" t="s">
        <v>1240</v>
      </c>
      <c r="E1004" s="74" t="s">
        <v>648</v>
      </c>
      <c r="F1004" s="74" t="s">
        <v>1317</v>
      </c>
      <c r="G1004" s="74" t="s">
        <v>744</v>
      </c>
      <c r="H1004" s="74" t="s">
        <v>1065</v>
      </c>
      <c r="I1004" s="74">
        <v>5</v>
      </c>
      <c r="J1004" s="75">
        <v>7</v>
      </c>
      <c r="K1004" s="74" t="s">
        <v>1337</v>
      </c>
      <c r="L1004" s="75" t="s">
        <v>999</v>
      </c>
      <c r="M1004" s="75" t="s">
        <v>1174</v>
      </c>
      <c r="N1004" s="76" t="s">
        <v>2175</v>
      </c>
      <c r="O1004" s="74" t="s">
        <v>789</v>
      </c>
      <c r="P1004" s="74" t="s">
        <v>721</v>
      </c>
      <c r="Q1004" s="74" t="s">
        <v>1318</v>
      </c>
      <c r="R1004" s="74" t="s">
        <v>648</v>
      </c>
      <c r="S1004" s="77" t="s">
        <v>1319</v>
      </c>
    </row>
    <row r="1005" spans="1:19" ht="72">
      <c r="A1005" s="75" t="s">
        <v>2205</v>
      </c>
      <c r="B1005" s="74" t="s">
        <v>566</v>
      </c>
      <c r="C1005" s="49" t="s">
        <v>2171</v>
      </c>
      <c r="D1005" s="74" t="s">
        <v>1240</v>
      </c>
      <c r="E1005" s="74" t="s">
        <v>1339</v>
      </c>
      <c r="F1005" s="74" t="s">
        <v>1340</v>
      </c>
      <c r="G1005" s="74" t="s">
        <v>965</v>
      </c>
      <c r="H1005" s="74" t="s">
        <v>1253</v>
      </c>
      <c r="I1005" s="74">
        <v>5</v>
      </c>
      <c r="J1005" s="75">
        <v>28</v>
      </c>
      <c r="K1005" s="74" t="s">
        <v>1341</v>
      </c>
      <c r="L1005" s="75" t="s">
        <v>1179</v>
      </c>
      <c r="M1005" s="75" t="s">
        <v>1342</v>
      </c>
      <c r="N1005" s="76" t="s">
        <v>2175</v>
      </c>
      <c r="O1005" s="74" t="s">
        <v>789</v>
      </c>
      <c r="P1005" s="74" t="s">
        <v>721</v>
      </c>
      <c r="Q1005" s="49" t="s">
        <v>2127</v>
      </c>
      <c r="R1005" s="74" t="s">
        <v>1343</v>
      </c>
      <c r="S1005" s="77" t="s">
        <v>1344</v>
      </c>
    </row>
    <row r="1006" spans="1:19" ht="72">
      <c r="A1006" s="75" t="s">
        <v>2205</v>
      </c>
      <c r="B1006" s="74" t="s">
        <v>566</v>
      </c>
      <c r="C1006" s="49" t="s">
        <v>2171</v>
      </c>
      <c r="D1006" s="74" t="s">
        <v>1240</v>
      </c>
      <c r="E1006" s="74" t="s">
        <v>1339</v>
      </c>
      <c r="F1006" s="74" t="s">
        <v>1340</v>
      </c>
      <c r="G1006" s="74" t="s">
        <v>965</v>
      </c>
      <c r="H1006" s="74" t="s">
        <v>1253</v>
      </c>
      <c r="I1006" s="74">
        <v>5</v>
      </c>
      <c r="J1006" s="75">
        <v>7</v>
      </c>
      <c r="K1006" s="74" t="s">
        <v>1345</v>
      </c>
      <c r="L1006" s="75" t="s">
        <v>787</v>
      </c>
      <c r="M1006" s="75" t="s">
        <v>1346</v>
      </c>
      <c r="N1006" s="76" t="s">
        <v>2175</v>
      </c>
      <c r="O1006" s="74" t="s">
        <v>789</v>
      </c>
      <c r="P1006" s="74" t="s">
        <v>721</v>
      </c>
      <c r="Q1006" s="49" t="s">
        <v>2127</v>
      </c>
      <c r="R1006" s="74" t="s">
        <v>1343</v>
      </c>
      <c r="S1006" s="77" t="s">
        <v>1344</v>
      </c>
    </row>
    <row r="1007" spans="1:19" ht="72">
      <c r="A1007" s="75" t="s">
        <v>2205</v>
      </c>
      <c r="B1007" s="74" t="s">
        <v>566</v>
      </c>
      <c r="C1007" s="49" t="s">
        <v>2171</v>
      </c>
      <c r="D1007" s="74" t="s">
        <v>1240</v>
      </c>
      <c r="E1007" s="74" t="s">
        <v>1339</v>
      </c>
      <c r="F1007" s="74" t="s">
        <v>1340</v>
      </c>
      <c r="G1007" s="74" t="s">
        <v>965</v>
      </c>
      <c r="H1007" s="74" t="s">
        <v>1253</v>
      </c>
      <c r="I1007" s="74">
        <v>5</v>
      </c>
      <c r="J1007" s="75">
        <v>9</v>
      </c>
      <c r="K1007" s="74" t="s">
        <v>1347</v>
      </c>
      <c r="L1007" s="75" t="s">
        <v>791</v>
      </c>
      <c r="M1007" s="75" t="s">
        <v>1348</v>
      </c>
      <c r="N1007" s="76" t="s">
        <v>2175</v>
      </c>
      <c r="O1007" s="74" t="s">
        <v>789</v>
      </c>
      <c r="P1007" s="74" t="s">
        <v>721</v>
      </c>
      <c r="Q1007" s="49" t="s">
        <v>2127</v>
      </c>
      <c r="R1007" s="74" t="s">
        <v>1343</v>
      </c>
      <c r="S1007" s="77" t="s">
        <v>1344</v>
      </c>
    </row>
    <row r="1008" spans="1:19" ht="72">
      <c r="A1008" s="75" t="s">
        <v>2205</v>
      </c>
      <c r="B1008" s="74" t="s">
        <v>566</v>
      </c>
      <c r="C1008" s="49" t="s">
        <v>2171</v>
      </c>
      <c r="D1008" s="74" t="s">
        <v>1240</v>
      </c>
      <c r="E1008" s="74" t="s">
        <v>1339</v>
      </c>
      <c r="F1008" s="74" t="s">
        <v>1340</v>
      </c>
      <c r="G1008" s="74" t="s">
        <v>965</v>
      </c>
      <c r="H1008" s="74" t="s">
        <v>1253</v>
      </c>
      <c r="I1008" s="74">
        <v>5</v>
      </c>
      <c r="J1008" s="75">
        <v>8</v>
      </c>
      <c r="K1008" s="74" t="s">
        <v>1349</v>
      </c>
      <c r="L1008" s="75" t="s">
        <v>794</v>
      </c>
      <c r="M1008" s="75" t="s">
        <v>1282</v>
      </c>
      <c r="N1008" s="76" t="s">
        <v>2175</v>
      </c>
      <c r="O1008" s="74" t="s">
        <v>789</v>
      </c>
      <c r="P1008" s="74" t="s">
        <v>721</v>
      </c>
      <c r="Q1008" s="49" t="s">
        <v>2127</v>
      </c>
      <c r="R1008" s="74" t="s">
        <v>1343</v>
      </c>
      <c r="S1008" s="77" t="s">
        <v>1344</v>
      </c>
    </row>
    <row r="1009" spans="1:19" ht="72">
      <c r="A1009" s="75" t="s">
        <v>2205</v>
      </c>
      <c r="B1009" s="74" t="s">
        <v>566</v>
      </c>
      <c r="C1009" s="49" t="s">
        <v>2171</v>
      </c>
      <c r="D1009" s="74" t="s">
        <v>1240</v>
      </c>
      <c r="E1009" s="74" t="s">
        <v>1339</v>
      </c>
      <c r="F1009" s="74" t="s">
        <v>1340</v>
      </c>
      <c r="G1009" s="74" t="s">
        <v>965</v>
      </c>
      <c r="H1009" s="74" t="s">
        <v>1253</v>
      </c>
      <c r="I1009" s="74">
        <v>5</v>
      </c>
      <c r="J1009" s="75">
        <v>6</v>
      </c>
      <c r="K1009" s="74" t="s">
        <v>1350</v>
      </c>
      <c r="L1009" s="75" t="s">
        <v>797</v>
      </c>
      <c r="M1009" s="75" t="s">
        <v>1285</v>
      </c>
      <c r="N1009" s="76" t="s">
        <v>2175</v>
      </c>
      <c r="O1009" s="74" t="s">
        <v>789</v>
      </c>
      <c r="P1009" s="74" t="s">
        <v>721</v>
      </c>
      <c r="Q1009" s="49" t="s">
        <v>2127</v>
      </c>
      <c r="R1009" s="74" t="s">
        <v>1343</v>
      </c>
      <c r="S1009" s="77" t="s">
        <v>1344</v>
      </c>
    </row>
    <row r="1010" spans="1:19" ht="72">
      <c r="A1010" s="75" t="s">
        <v>2205</v>
      </c>
      <c r="B1010" s="74" t="s">
        <v>566</v>
      </c>
      <c r="C1010" s="49" t="s">
        <v>2171</v>
      </c>
      <c r="D1010" s="74" t="s">
        <v>1240</v>
      </c>
      <c r="E1010" s="74" t="s">
        <v>1339</v>
      </c>
      <c r="F1010" s="74" t="s">
        <v>1340</v>
      </c>
      <c r="G1010" s="74" t="s">
        <v>965</v>
      </c>
      <c r="H1010" s="74" t="s">
        <v>1253</v>
      </c>
      <c r="I1010" s="74">
        <v>5</v>
      </c>
      <c r="J1010" s="75">
        <v>7</v>
      </c>
      <c r="K1010" s="74" t="s">
        <v>1351</v>
      </c>
      <c r="L1010" s="75" t="s">
        <v>800</v>
      </c>
      <c r="M1010" s="75" t="s">
        <v>1352</v>
      </c>
      <c r="N1010" s="76" t="s">
        <v>2175</v>
      </c>
      <c r="O1010" s="74" t="s">
        <v>789</v>
      </c>
      <c r="P1010" s="74" t="s">
        <v>721</v>
      </c>
      <c r="Q1010" s="49" t="s">
        <v>2127</v>
      </c>
      <c r="R1010" s="74" t="s">
        <v>1343</v>
      </c>
      <c r="S1010" s="77" t="s">
        <v>1344</v>
      </c>
    </row>
    <row r="1011" spans="1:19" ht="72">
      <c r="A1011" s="75" t="s">
        <v>2205</v>
      </c>
      <c r="B1011" s="74" t="s">
        <v>566</v>
      </c>
      <c r="C1011" s="49" t="s">
        <v>2171</v>
      </c>
      <c r="D1011" s="74" t="s">
        <v>1240</v>
      </c>
      <c r="E1011" s="74" t="s">
        <v>1339</v>
      </c>
      <c r="F1011" s="74" t="s">
        <v>1340</v>
      </c>
      <c r="G1011" s="74" t="s">
        <v>965</v>
      </c>
      <c r="H1011" s="74" t="s">
        <v>1253</v>
      </c>
      <c r="I1011" s="74">
        <v>5</v>
      </c>
      <c r="J1011" s="75">
        <v>17</v>
      </c>
      <c r="K1011" s="74" t="s">
        <v>1353</v>
      </c>
      <c r="L1011" s="75" t="s">
        <v>803</v>
      </c>
      <c r="M1011" s="75" t="s">
        <v>1354</v>
      </c>
      <c r="N1011" s="76" t="s">
        <v>2175</v>
      </c>
      <c r="O1011" s="74" t="s">
        <v>789</v>
      </c>
      <c r="P1011" s="74" t="s">
        <v>721</v>
      </c>
      <c r="Q1011" s="49" t="s">
        <v>2127</v>
      </c>
      <c r="R1011" s="74" t="s">
        <v>1343</v>
      </c>
      <c r="S1011" s="77" t="s">
        <v>1344</v>
      </c>
    </row>
    <row r="1012" spans="1:19" ht="72">
      <c r="A1012" s="75" t="s">
        <v>2205</v>
      </c>
      <c r="B1012" s="74" t="s">
        <v>566</v>
      </c>
      <c r="C1012" s="49" t="s">
        <v>2171</v>
      </c>
      <c r="D1012" s="74" t="s">
        <v>1240</v>
      </c>
      <c r="E1012" s="74" t="s">
        <v>1339</v>
      </c>
      <c r="F1012" s="74" t="s">
        <v>1340</v>
      </c>
      <c r="G1012" s="74" t="s">
        <v>965</v>
      </c>
      <c r="H1012" s="74" t="s">
        <v>1253</v>
      </c>
      <c r="I1012" s="74">
        <v>5</v>
      </c>
      <c r="J1012" s="75">
        <v>7</v>
      </c>
      <c r="K1012" s="74" t="s">
        <v>1355</v>
      </c>
      <c r="L1012" s="75" t="s">
        <v>806</v>
      </c>
      <c r="M1012" s="75" t="s">
        <v>1356</v>
      </c>
      <c r="N1012" s="76" t="s">
        <v>2175</v>
      </c>
      <c r="O1012" s="74" t="s">
        <v>789</v>
      </c>
      <c r="P1012" s="74" t="s">
        <v>721</v>
      </c>
      <c r="Q1012" s="49" t="s">
        <v>2127</v>
      </c>
      <c r="R1012" s="74" t="s">
        <v>1343</v>
      </c>
      <c r="S1012" s="77" t="s">
        <v>1344</v>
      </c>
    </row>
    <row r="1013" spans="1:19" ht="72">
      <c r="A1013" s="75" t="s">
        <v>2205</v>
      </c>
      <c r="B1013" s="74" t="s">
        <v>566</v>
      </c>
      <c r="C1013" s="49" t="s">
        <v>2171</v>
      </c>
      <c r="D1013" s="74" t="s">
        <v>1240</v>
      </c>
      <c r="E1013" s="74" t="s">
        <v>1339</v>
      </c>
      <c r="F1013" s="74" t="s">
        <v>1340</v>
      </c>
      <c r="G1013" s="74" t="s">
        <v>965</v>
      </c>
      <c r="H1013" s="74" t="s">
        <v>1253</v>
      </c>
      <c r="I1013" s="74">
        <v>5</v>
      </c>
      <c r="J1013" s="75">
        <v>39</v>
      </c>
      <c r="K1013" s="74" t="s">
        <v>1357</v>
      </c>
      <c r="L1013" s="75" t="s">
        <v>809</v>
      </c>
      <c r="M1013" s="75" t="s">
        <v>1358</v>
      </c>
      <c r="N1013" s="76" t="s">
        <v>2175</v>
      </c>
      <c r="O1013" s="74" t="s">
        <v>789</v>
      </c>
      <c r="P1013" s="74" t="s">
        <v>721</v>
      </c>
      <c r="Q1013" s="49" t="s">
        <v>2127</v>
      </c>
      <c r="R1013" s="74" t="s">
        <v>1343</v>
      </c>
      <c r="S1013" s="77" t="s">
        <v>1344</v>
      </c>
    </row>
    <row r="1014" spans="1:19" ht="72">
      <c r="A1014" s="75" t="s">
        <v>2205</v>
      </c>
      <c r="B1014" s="74" t="s">
        <v>566</v>
      </c>
      <c r="C1014" s="49" t="s">
        <v>2171</v>
      </c>
      <c r="D1014" s="74" t="s">
        <v>1240</v>
      </c>
      <c r="E1014" s="74" t="s">
        <v>1339</v>
      </c>
      <c r="F1014" s="74" t="s">
        <v>1340</v>
      </c>
      <c r="G1014" s="74" t="s">
        <v>965</v>
      </c>
      <c r="H1014" s="74" t="s">
        <v>1253</v>
      </c>
      <c r="I1014" s="74">
        <v>5</v>
      </c>
      <c r="J1014" s="75">
        <v>24</v>
      </c>
      <c r="K1014" s="74" t="s">
        <v>1268</v>
      </c>
      <c r="L1014" s="75" t="s">
        <v>1269</v>
      </c>
      <c r="M1014" s="75" t="s">
        <v>1270</v>
      </c>
      <c r="N1014" s="76" t="s">
        <v>2175</v>
      </c>
      <c r="O1014" s="74" t="s">
        <v>789</v>
      </c>
      <c r="P1014" s="74" t="s">
        <v>721</v>
      </c>
      <c r="Q1014" s="49" t="s">
        <v>2127</v>
      </c>
      <c r="R1014" s="74" t="s">
        <v>1343</v>
      </c>
      <c r="S1014" s="77" t="s">
        <v>1344</v>
      </c>
    </row>
    <row r="1015" spans="1:19" ht="72">
      <c r="A1015" s="75" t="s">
        <v>2205</v>
      </c>
      <c r="B1015" s="74" t="s">
        <v>566</v>
      </c>
      <c r="C1015" s="49" t="s">
        <v>2171</v>
      </c>
      <c r="D1015" s="74" t="s">
        <v>1240</v>
      </c>
      <c r="E1015" s="74" t="s">
        <v>1339</v>
      </c>
      <c r="F1015" s="74" t="s">
        <v>1340</v>
      </c>
      <c r="G1015" s="74" t="s">
        <v>965</v>
      </c>
      <c r="H1015" s="74" t="s">
        <v>1253</v>
      </c>
      <c r="I1015" s="74">
        <v>5</v>
      </c>
      <c r="J1015" s="75">
        <v>19</v>
      </c>
      <c r="K1015" s="74" t="s">
        <v>1359</v>
      </c>
      <c r="L1015" s="75" t="s">
        <v>1272</v>
      </c>
      <c r="M1015" s="75" t="s">
        <v>1360</v>
      </c>
      <c r="N1015" s="76" t="s">
        <v>2175</v>
      </c>
      <c r="O1015" s="74" t="s">
        <v>789</v>
      </c>
      <c r="P1015" s="74" t="s">
        <v>721</v>
      </c>
      <c r="Q1015" s="49" t="s">
        <v>2127</v>
      </c>
      <c r="R1015" s="74" t="s">
        <v>1343</v>
      </c>
      <c r="S1015" s="77" t="s">
        <v>1344</v>
      </c>
    </row>
    <row r="1016" spans="1:19" ht="72">
      <c r="A1016" s="75" t="s">
        <v>2205</v>
      </c>
      <c r="B1016" s="74" t="s">
        <v>566</v>
      </c>
      <c r="C1016" s="49" t="s">
        <v>2171</v>
      </c>
      <c r="D1016" s="74" t="s">
        <v>1240</v>
      </c>
      <c r="E1016" s="74" t="s">
        <v>1339</v>
      </c>
      <c r="F1016" s="74" t="s">
        <v>1340</v>
      </c>
      <c r="G1016" s="74" t="s">
        <v>965</v>
      </c>
      <c r="H1016" s="74" t="s">
        <v>1253</v>
      </c>
      <c r="I1016" s="74">
        <v>5</v>
      </c>
      <c r="J1016" s="75">
        <v>8</v>
      </c>
      <c r="K1016" s="74" t="s">
        <v>1361</v>
      </c>
      <c r="L1016" s="75" t="s">
        <v>1362</v>
      </c>
      <c r="M1016" s="75" t="s">
        <v>1363</v>
      </c>
      <c r="N1016" s="76" t="s">
        <v>2175</v>
      </c>
      <c r="O1016" s="74" t="s">
        <v>789</v>
      </c>
      <c r="P1016" s="74" t="s">
        <v>721</v>
      </c>
      <c r="Q1016" s="49" t="s">
        <v>2127</v>
      </c>
      <c r="R1016" s="74" t="s">
        <v>1343</v>
      </c>
      <c r="S1016" s="77" t="s">
        <v>1344</v>
      </c>
    </row>
    <row r="1017" spans="1:19" ht="72">
      <c r="A1017" s="75" t="s">
        <v>2205</v>
      </c>
      <c r="B1017" s="74" t="s">
        <v>566</v>
      </c>
      <c r="C1017" s="49" t="s">
        <v>2171</v>
      </c>
      <c r="D1017" s="74" t="s">
        <v>1240</v>
      </c>
      <c r="E1017" s="74" t="s">
        <v>1339</v>
      </c>
      <c r="F1017" s="74" t="s">
        <v>1340</v>
      </c>
      <c r="G1017" s="74" t="s">
        <v>965</v>
      </c>
      <c r="H1017" s="74" t="s">
        <v>1253</v>
      </c>
      <c r="I1017" s="74">
        <v>5</v>
      </c>
      <c r="J1017" s="75">
        <v>23</v>
      </c>
      <c r="K1017" s="74" t="s">
        <v>1364</v>
      </c>
      <c r="L1017" s="75" t="s">
        <v>1275</v>
      </c>
      <c r="M1017" s="75" t="s">
        <v>1365</v>
      </c>
      <c r="N1017" s="76" t="s">
        <v>2175</v>
      </c>
      <c r="O1017" s="74" t="s">
        <v>789</v>
      </c>
      <c r="P1017" s="74" t="s">
        <v>721</v>
      </c>
      <c r="Q1017" s="49" t="s">
        <v>2127</v>
      </c>
      <c r="R1017" s="74" t="s">
        <v>1343</v>
      </c>
      <c r="S1017" s="77" t="s">
        <v>1344</v>
      </c>
    </row>
    <row r="1018" spans="1:19" ht="72">
      <c r="A1018" s="75" t="s">
        <v>2205</v>
      </c>
      <c r="B1018" s="74" t="s">
        <v>566</v>
      </c>
      <c r="C1018" s="49" t="s">
        <v>2171</v>
      </c>
      <c r="D1018" s="74" t="s">
        <v>1240</v>
      </c>
      <c r="E1018" s="74" t="s">
        <v>1339</v>
      </c>
      <c r="F1018" s="74" t="s">
        <v>1340</v>
      </c>
      <c r="G1018" s="74" t="s">
        <v>965</v>
      </c>
      <c r="H1018" s="74" t="s">
        <v>1253</v>
      </c>
      <c r="I1018" s="74">
        <v>5</v>
      </c>
      <c r="J1018" s="75">
        <v>9</v>
      </c>
      <c r="K1018" s="74" t="s">
        <v>1366</v>
      </c>
      <c r="L1018" s="75" t="s">
        <v>1367</v>
      </c>
      <c r="M1018" s="75" t="s">
        <v>1279</v>
      </c>
      <c r="N1018" s="76" t="s">
        <v>2175</v>
      </c>
      <c r="O1018" s="74" t="s">
        <v>789</v>
      </c>
      <c r="P1018" s="74" t="s">
        <v>721</v>
      </c>
      <c r="Q1018" s="49" t="s">
        <v>2127</v>
      </c>
      <c r="R1018" s="74" t="s">
        <v>1343</v>
      </c>
      <c r="S1018" s="77" t="s">
        <v>1344</v>
      </c>
    </row>
    <row r="1019" spans="1:19" ht="72">
      <c r="A1019" s="75" t="s">
        <v>2205</v>
      </c>
      <c r="B1019" s="74" t="s">
        <v>566</v>
      </c>
      <c r="C1019" s="49" t="s">
        <v>2171</v>
      </c>
      <c r="D1019" s="74" t="s">
        <v>1240</v>
      </c>
      <c r="E1019" s="74" t="s">
        <v>1339</v>
      </c>
      <c r="F1019" s="74" t="s">
        <v>1340</v>
      </c>
      <c r="G1019" s="74" t="s">
        <v>965</v>
      </c>
      <c r="H1019" s="74" t="s">
        <v>1253</v>
      </c>
      <c r="I1019" s="74">
        <v>5</v>
      </c>
      <c r="J1019" s="75">
        <v>8</v>
      </c>
      <c r="K1019" s="74" t="s">
        <v>1368</v>
      </c>
      <c r="L1019" s="75" t="s">
        <v>1369</v>
      </c>
      <c r="M1019" s="75" t="s">
        <v>1370</v>
      </c>
      <c r="N1019" s="76" t="s">
        <v>2175</v>
      </c>
      <c r="O1019" s="74" t="s">
        <v>789</v>
      </c>
      <c r="P1019" s="74" t="s">
        <v>721</v>
      </c>
      <c r="Q1019" s="49" t="s">
        <v>2127</v>
      </c>
      <c r="R1019" s="74" t="s">
        <v>1343</v>
      </c>
      <c r="S1019" s="77" t="s">
        <v>1344</v>
      </c>
    </row>
    <row r="1020" spans="1:19" ht="72">
      <c r="A1020" s="75" t="s">
        <v>2205</v>
      </c>
      <c r="B1020" s="74" t="s">
        <v>566</v>
      </c>
      <c r="C1020" s="49" t="s">
        <v>2171</v>
      </c>
      <c r="D1020" s="74" t="s">
        <v>1240</v>
      </c>
      <c r="E1020" s="74" t="s">
        <v>1339</v>
      </c>
      <c r="F1020" s="74" t="s">
        <v>1340</v>
      </c>
      <c r="G1020" s="74" t="s">
        <v>965</v>
      </c>
      <c r="H1020" s="74" t="s">
        <v>1253</v>
      </c>
      <c r="I1020" s="74">
        <v>5</v>
      </c>
      <c r="J1020" s="75">
        <v>7</v>
      </c>
      <c r="K1020" s="74" t="s">
        <v>1371</v>
      </c>
      <c r="L1020" s="75" t="s">
        <v>1372</v>
      </c>
      <c r="M1020" s="75" t="s">
        <v>1373</v>
      </c>
      <c r="N1020" s="76" t="s">
        <v>2175</v>
      </c>
      <c r="O1020" s="74" t="s">
        <v>789</v>
      </c>
      <c r="P1020" s="74" t="s">
        <v>721</v>
      </c>
      <c r="Q1020" s="49" t="s">
        <v>2127</v>
      </c>
      <c r="R1020" s="74" t="s">
        <v>1343</v>
      </c>
      <c r="S1020" s="77" t="s">
        <v>1344</v>
      </c>
    </row>
    <row r="1021" spans="1:19" ht="72">
      <c r="A1021" s="75" t="s">
        <v>2205</v>
      </c>
      <c r="B1021" s="74" t="s">
        <v>566</v>
      </c>
      <c r="C1021" s="49" t="s">
        <v>2171</v>
      </c>
      <c r="D1021" s="74" t="s">
        <v>1240</v>
      </c>
      <c r="E1021" s="74" t="s">
        <v>1339</v>
      </c>
      <c r="F1021" s="74" t="s">
        <v>1340</v>
      </c>
      <c r="G1021" s="74" t="s">
        <v>965</v>
      </c>
      <c r="H1021" s="74" t="s">
        <v>1253</v>
      </c>
      <c r="I1021" s="74">
        <v>5</v>
      </c>
      <c r="J1021" s="75">
        <v>4</v>
      </c>
      <c r="K1021" s="74" t="s">
        <v>1374</v>
      </c>
      <c r="L1021" s="75" t="s">
        <v>1375</v>
      </c>
      <c r="M1021" s="75" t="s">
        <v>1376</v>
      </c>
      <c r="N1021" s="76" t="s">
        <v>2175</v>
      </c>
      <c r="O1021" s="74" t="s">
        <v>789</v>
      </c>
      <c r="P1021" s="74" t="s">
        <v>721</v>
      </c>
      <c r="Q1021" s="49" t="s">
        <v>2127</v>
      </c>
      <c r="R1021" s="74" t="s">
        <v>1343</v>
      </c>
      <c r="S1021" s="77" t="s">
        <v>1344</v>
      </c>
    </row>
    <row r="1022" spans="1:19" ht="72">
      <c r="A1022" s="75" t="s">
        <v>2205</v>
      </c>
      <c r="B1022" s="74" t="s">
        <v>566</v>
      </c>
      <c r="C1022" s="49" t="s">
        <v>2171</v>
      </c>
      <c r="D1022" s="74" t="s">
        <v>1240</v>
      </c>
      <c r="E1022" s="74" t="s">
        <v>1339</v>
      </c>
      <c r="F1022" s="74" t="s">
        <v>1340</v>
      </c>
      <c r="G1022" s="74" t="s">
        <v>965</v>
      </c>
      <c r="H1022" s="74" t="s">
        <v>1253</v>
      </c>
      <c r="I1022" s="74">
        <v>5</v>
      </c>
      <c r="J1022" s="75">
        <v>5</v>
      </c>
      <c r="K1022" s="74" t="s">
        <v>1377</v>
      </c>
      <c r="L1022" s="75" t="s">
        <v>1278</v>
      </c>
      <c r="M1022" s="75" t="s">
        <v>1378</v>
      </c>
      <c r="N1022" s="76" t="s">
        <v>2175</v>
      </c>
      <c r="O1022" s="74" t="s">
        <v>789</v>
      </c>
      <c r="P1022" s="74" t="s">
        <v>721</v>
      </c>
      <c r="Q1022" s="49" t="s">
        <v>2127</v>
      </c>
      <c r="R1022" s="74" t="s">
        <v>1343</v>
      </c>
      <c r="S1022" s="77" t="s">
        <v>1344</v>
      </c>
    </row>
    <row r="1023" spans="1:19" ht="72">
      <c r="A1023" s="75" t="s">
        <v>2205</v>
      </c>
      <c r="B1023" s="74" t="s">
        <v>566</v>
      </c>
      <c r="C1023" s="49" t="s">
        <v>2171</v>
      </c>
      <c r="D1023" s="74" t="s">
        <v>1240</v>
      </c>
      <c r="E1023" s="74" t="s">
        <v>1339</v>
      </c>
      <c r="F1023" s="74" t="s">
        <v>1340</v>
      </c>
      <c r="G1023" s="74" t="s">
        <v>965</v>
      </c>
      <c r="H1023" s="74" t="s">
        <v>1253</v>
      </c>
      <c r="I1023" s="74">
        <v>5</v>
      </c>
      <c r="J1023" s="75">
        <v>3</v>
      </c>
      <c r="K1023" s="74" t="s">
        <v>1379</v>
      </c>
      <c r="L1023" s="75" t="s">
        <v>1380</v>
      </c>
      <c r="M1023" s="75" t="s">
        <v>1381</v>
      </c>
      <c r="N1023" s="76" t="s">
        <v>2175</v>
      </c>
      <c r="O1023" s="74" t="s">
        <v>789</v>
      </c>
      <c r="P1023" s="74" t="s">
        <v>721</v>
      </c>
      <c r="Q1023" s="49" t="s">
        <v>2127</v>
      </c>
      <c r="R1023" s="74" t="s">
        <v>1343</v>
      </c>
      <c r="S1023" s="77" t="s">
        <v>1344</v>
      </c>
    </row>
    <row r="1024" spans="1:19" ht="72">
      <c r="A1024" s="75" t="s">
        <v>2205</v>
      </c>
      <c r="B1024" s="74" t="s">
        <v>566</v>
      </c>
      <c r="C1024" s="49" t="s">
        <v>2171</v>
      </c>
      <c r="D1024" s="74" t="s">
        <v>1240</v>
      </c>
      <c r="E1024" s="74" t="s">
        <v>1339</v>
      </c>
      <c r="F1024" s="74" t="s">
        <v>1340</v>
      </c>
      <c r="G1024" s="74" t="s">
        <v>965</v>
      </c>
      <c r="H1024" s="74" t="s">
        <v>1253</v>
      </c>
      <c r="I1024" s="74">
        <v>5</v>
      </c>
      <c r="J1024" s="75">
        <v>7</v>
      </c>
      <c r="K1024" s="74" t="s">
        <v>1382</v>
      </c>
      <c r="L1024" s="75" t="s">
        <v>1281</v>
      </c>
      <c r="M1024" s="75" t="s">
        <v>1383</v>
      </c>
      <c r="N1024" s="76" t="s">
        <v>2175</v>
      </c>
      <c r="O1024" s="74" t="s">
        <v>789</v>
      </c>
      <c r="P1024" s="74" t="s">
        <v>721</v>
      </c>
      <c r="Q1024" s="49" t="s">
        <v>2127</v>
      </c>
      <c r="R1024" s="74" t="s">
        <v>1343</v>
      </c>
      <c r="S1024" s="77" t="s">
        <v>1344</v>
      </c>
    </row>
    <row r="1025" spans="1:19" ht="72">
      <c r="A1025" s="75" t="s">
        <v>2205</v>
      </c>
      <c r="B1025" s="74" t="s">
        <v>566</v>
      </c>
      <c r="C1025" s="49" t="s">
        <v>2171</v>
      </c>
      <c r="D1025" s="74" t="s">
        <v>1240</v>
      </c>
      <c r="E1025" s="74" t="s">
        <v>1339</v>
      </c>
      <c r="F1025" s="74" t="s">
        <v>1340</v>
      </c>
      <c r="G1025" s="74" t="s">
        <v>965</v>
      </c>
      <c r="H1025" s="74" t="s">
        <v>1253</v>
      </c>
      <c r="I1025" s="74">
        <v>5</v>
      </c>
      <c r="J1025" s="75">
        <v>6</v>
      </c>
      <c r="K1025" s="74" t="s">
        <v>1384</v>
      </c>
      <c r="L1025" s="75" t="s">
        <v>1284</v>
      </c>
      <c r="M1025" s="75" t="s">
        <v>1385</v>
      </c>
      <c r="N1025" s="76" t="s">
        <v>2175</v>
      </c>
      <c r="O1025" s="74" t="s">
        <v>789</v>
      </c>
      <c r="P1025" s="74" t="s">
        <v>721</v>
      </c>
      <c r="Q1025" s="49" t="s">
        <v>2127</v>
      </c>
      <c r="R1025" s="74" t="s">
        <v>1343</v>
      </c>
      <c r="S1025" s="77" t="s">
        <v>1344</v>
      </c>
    </row>
    <row r="1026" spans="1:19" ht="72">
      <c r="A1026" s="75" t="s">
        <v>2205</v>
      </c>
      <c r="B1026" s="74" t="s">
        <v>566</v>
      </c>
      <c r="C1026" s="49" t="s">
        <v>2171</v>
      </c>
      <c r="D1026" s="74" t="s">
        <v>1240</v>
      </c>
      <c r="E1026" s="74" t="s">
        <v>1339</v>
      </c>
      <c r="F1026" s="74" t="s">
        <v>1340</v>
      </c>
      <c r="G1026" s="74" t="s">
        <v>965</v>
      </c>
      <c r="H1026" s="74" t="s">
        <v>1253</v>
      </c>
      <c r="I1026" s="74">
        <v>5</v>
      </c>
      <c r="J1026" s="75">
        <v>6</v>
      </c>
      <c r="K1026" s="74" t="s">
        <v>1386</v>
      </c>
      <c r="L1026" s="75" t="s">
        <v>1387</v>
      </c>
      <c r="M1026" s="75" t="s">
        <v>1388</v>
      </c>
      <c r="N1026" s="76" t="s">
        <v>2175</v>
      </c>
      <c r="O1026" s="74" t="s">
        <v>789</v>
      </c>
      <c r="P1026" s="74" t="s">
        <v>721</v>
      </c>
      <c r="Q1026" s="49" t="s">
        <v>2127</v>
      </c>
      <c r="R1026" s="74" t="s">
        <v>1343</v>
      </c>
      <c r="S1026" s="77" t="s">
        <v>1344</v>
      </c>
    </row>
    <row r="1027" spans="1:19" ht="72">
      <c r="A1027" s="75" t="s">
        <v>2205</v>
      </c>
      <c r="B1027" s="74" t="s">
        <v>566</v>
      </c>
      <c r="C1027" s="49" t="s">
        <v>2171</v>
      </c>
      <c r="D1027" s="74" t="s">
        <v>1240</v>
      </c>
      <c r="E1027" s="74" t="s">
        <v>1339</v>
      </c>
      <c r="F1027" s="74" t="s">
        <v>1340</v>
      </c>
      <c r="G1027" s="74" t="s">
        <v>965</v>
      </c>
      <c r="H1027" s="74" t="s">
        <v>1253</v>
      </c>
      <c r="I1027" s="74">
        <v>5</v>
      </c>
      <c r="J1027" s="75">
        <v>6</v>
      </c>
      <c r="K1027" s="74" t="s">
        <v>1389</v>
      </c>
      <c r="L1027" s="75" t="s">
        <v>1287</v>
      </c>
      <c r="M1027" s="75" t="s">
        <v>1390</v>
      </c>
      <c r="N1027" s="76" t="s">
        <v>2175</v>
      </c>
      <c r="O1027" s="74" t="s">
        <v>789</v>
      </c>
      <c r="P1027" s="74" t="s">
        <v>721</v>
      </c>
      <c r="Q1027" s="49" t="s">
        <v>2127</v>
      </c>
      <c r="R1027" s="74" t="s">
        <v>1343</v>
      </c>
      <c r="S1027" s="77" t="s">
        <v>1344</v>
      </c>
    </row>
    <row r="1028" spans="1:19" ht="72">
      <c r="A1028" s="75" t="s">
        <v>2205</v>
      </c>
      <c r="B1028" s="74" t="s">
        <v>566</v>
      </c>
      <c r="C1028" s="49" t="s">
        <v>2171</v>
      </c>
      <c r="D1028" s="74" t="s">
        <v>1240</v>
      </c>
      <c r="E1028" s="74" t="s">
        <v>1339</v>
      </c>
      <c r="F1028" s="74" t="s">
        <v>1340</v>
      </c>
      <c r="G1028" s="74" t="s">
        <v>965</v>
      </c>
      <c r="H1028" s="74" t="s">
        <v>1253</v>
      </c>
      <c r="I1028" s="74">
        <v>5</v>
      </c>
      <c r="J1028" s="75">
        <v>7</v>
      </c>
      <c r="K1028" s="74" t="s">
        <v>1391</v>
      </c>
      <c r="L1028" s="75" t="s">
        <v>1079</v>
      </c>
      <c r="M1028" s="75" t="s">
        <v>1392</v>
      </c>
      <c r="N1028" s="76" t="s">
        <v>2175</v>
      </c>
      <c r="O1028" s="74" t="s">
        <v>789</v>
      </c>
      <c r="P1028" s="74" t="s">
        <v>721</v>
      </c>
      <c r="Q1028" s="49" t="s">
        <v>2127</v>
      </c>
      <c r="R1028" s="74" t="s">
        <v>1343</v>
      </c>
      <c r="S1028" s="77" t="s">
        <v>1344</v>
      </c>
    </row>
    <row r="1029" spans="1:19" ht="72">
      <c r="A1029" s="75" t="s">
        <v>2205</v>
      </c>
      <c r="B1029" s="74" t="s">
        <v>566</v>
      </c>
      <c r="C1029" s="49" t="s">
        <v>2171</v>
      </c>
      <c r="D1029" s="74" t="s">
        <v>1240</v>
      </c>
      <c r="E1029" s="74" t="s">
        <v>1339</v>
      </c>
      <c r="F1029" s="74" t="s">
        <v>1340</v>
      </c>
      <c r="G1029" s="74" t="s">
        <v>965</v>
      </c>
      <c r="H1029" s="74" t="s">
        <v>1253</v>
      </c>
      <c r="I1029" s="74">
        <v>5</v>
      </c>
      <c r="J1029" s="75">
        <v>10</v>
      </c>
      <c r="K1029" s="74" t="s">
        <v>1393</v>
      </c>
      <c r="L1029" s="75" t="s">
        <v>1292</v>
      </c>
      <c r="M1029" s="75" t="s">
        <v>1394</v>
      </c>
      <c r="N1029" s="76" t="s">
        <v>2175</v>
      </c>
      <c r="O1029" s="74" t="s">
        <v>789</v>
      </c>
      <c r="P1029" s="74" t="s">
        <v>721</v>
      </c>
      <c r="Q1029" s="49" t="s">
        <v>2127</v>
      </c>
      <c r="R1029" s="74" t="s">
        <v>1343</v>
      </c>
      <c r="S1029" s="77" t="s">
        <v>1344</v>
      </c>
    </row>
    <row r="1030" spans="1:19" ht="72">
      <c r="A1030" s="75" t="s">
        <v>2205</v>
      </c>
      <c r="B1030" s="74" t="s">
        <v>566</v>
      </c>
      <c r="C1030" s="49" t="s">
        <v>2171</v>
      </c>
      <c r="D1030" s="74" t="s">
        <v>1240</v>
      </c>
      <c r="E1030" s="74" t="s">
        <v>1339</v>
      </c>
      <c r="F1030" s="74" t="s">
        <v>1340</v>
      </c>
      <c r="G1030" s="74" t="s">
        <v>965</v>
      </c>
      <c r="H1030" s="74" t="s">
        <v>1253</v>
      </c>
      <c r="I1030" s="74">
        <v>5</v>
      </c>
      <c r="J1030" s="75">
        <v>7</v>
      </c>
      <c r="K1030" s="74" t="s">
        <v>1395</v>
      </c>
      <c r="L1030" s="75" t="s">
        <v>1396</v>
      </c>
      <c r="M1030" s="75" t="s">
        <v>1397</v>
      </c>
      <c r="N1030" s="76" t="s">
        <v>2175</v>
      </c>
      <c r="O1030" s="74" t="s">
        <v>789</v>
      </c>
      <c r="P1030" s="74" t="s">
        <v>721</v>
      </c>
      <c r="Q1030" s="49" t="s">
        <v>2127</v>
      </c>
      <c r="R1030" s="74" t="s">
        <v>1343</v>
      </c>
      <c r="S1030" s="77" t="s">
        <v>1344</v>
      </c>
    </row>
    <row r="1031" spans="1:19" ht="72">
      <c r="A1031" s="75" t="s">
        <v>2205</v>
      </c>
      <c r="B1031" s="74" t="s">
        <v>566</v>
      </c>
      <c r="C1031" s="49" t="s">
        <v>2171</v>
      </c>
      <c r="D1031" s="74" t="s">
        <v>1240</v>
      </c>
      <c r="E1031" s="74" t="s">
        <v>1339</v>
      </c>
      <c r="F1031" s="74" t="s">
        <v>1340</v>
      </c>
      <c r="G1031" s="74" t="s">
        <v>965</v>
      </c>
      <c r="H1031" s="74" t="s">
        <v>1253</v>
      </c>
      <c r="I1031" s="74">
        <v>5</v>
      </c>
      <c r="J1031" s="75">
        <v>6</v>
      </c>
      <c r="K1031" s="74" t="s">
        <v>1398</v>
      </c>
      <c r="L1031" s="75" t="s">
        <v>1295</v>
      </c>
      <c r="M1031" s="75" t="s">
        <v>1399</v>
      </c>
      <c r="N1031" s="76" t="s">
        <v>2175</v>
      </c>
      <c r="O1031" s="74" t="s">
        <v>789</v>
      </c>
      <c r="P1031" s="74" t="s">
        <v>721</v>
      </c>
      <c r="Q1031" s="49" t="s">
        <v>2127</v>
      </c>
      <c r="R1031" s="74" t="s">
        <v>1343</v>
      </c>
      <c r="S1031" s="77" t="s">
        <v>1344</v>
      </c>
    </row>
    <row r="1032" spans="1:19" ht="72">
      <c r="A1032" s="75" t="s">
        <v>2205</v>
      </c>
      <c r="B1032" s="74" t="s">
        <v>566</v>
      </c>
      <c r="C1032" s="49" t="s">
        <v>2171</v>
      </c>
      <c r="D1032" s="74" t="s">
        <v>1240</v>
      </c>
      <c r="E1032" s="74" t="s">
        <v>1339</v>
      </c>
      <c r="F1032" s="74" t="s">
        <v>1340</v>
      </c>
      <c r="G1032" s="74" t="s">
        <v>965</v>
      </c>
      <c r="H1032" s="74" t="s">
        <v>1253</v>
      </c>
      <c r="I1032" s="74">
        <v>5</v>
      </c>
      <c r="J1032" s="75">
        <v>6</v>
      </c>
      <c r="K1032" s="74" t="s">
        <v>1400</v>
      </c>
      <c r="L1032" s="75" t="s">
        <v>1401</v>
      </c>
      <c r="M1032" s="75" t="s">
        <v>1288</v>
      </c>
      <c r="N1032" s="76" t="s">
        <v>2175</v>
      </c>
      <c r="O1032" s="74" t="s">
        <v>789</v>
      </c>
      <c r="P1032" s="74" t="s">
        <v>721</v>
      </c>
      <c r="Q1032" s="49" t="s">
        <v>2127</v>
      </c>
      <c r="R1032" s="74" t="s">
        <v>1343</v>
      </c>
      <c r="S1032" s="77" t="s">
        <v>1344</v>
      </c>
    </row>
    <row r="1033" spans="1:19" ht="72">
      <c r="A1033" s="75" t="s">
        <v>2205</v>
      </c>
      <c r="B1033" s="74" t="s">
        <v>566</v>
      </c>
      <c r="C1033" s="49" t="s">
        <v>2171</v>
      </c>
      <c r="D1033" s="74" t="s">
        <v>1240</v>
      </c>
      <c r="E1033" s="74" t="s">
        <v>1339</v>
      </c>
      <c r="F1033" s="74" t="s">
        <v>1340</v>
      </c>
      <c r="G1033" s="74" t="s">
        <v>965</v>
      </c>
      <c r="H1033" s="74" t="s">
        <v>1253</v>
      </c>
      <c r="I1033" s="74">
        <v>5</v>
      </c>
      <c r="J1033" s="75">
        <v>4</v>
      </c>
      <c r="K1033" s="74" t="s">
        <v>1402</v>
      </c>
      <c r="L1033" s="75" t="s">
        <v>1298</v>
      </c>
      <c r="M1033" s="75" t="s">
        <v>1403</v>
      </c>
      <c r="N1033" s="76" t="s">
        <v>2175</v>
      </c>
      <c r="O1033" s="74" t="s">
        <v>789</v>
      </c>
      <c r="P1033" s="74" t="s">
        <v>721</v>
      </c>
      <c r="Q1033" s="49" t="s">
        <v>2127</v>
      </c>
      <c r="R1033" s="74" t="s">
        <v>1343</v>
      </c>
      <c r="S1033" s="77" t="s">
        <v>1344</v>
      </c>
    </row>
    <row r="1034" spans="1:19" ht="72">
      <c r="A1034" s="75" t="s">
        <v>2205</v>
      </c>
      <c r="B1034" s="74" t="s">
        <v>566</v>
      </c>
      <c r="C1034" s="49" t="s">
        <v>2171</v>
      </c>
      <c r="D1034" s="74" t="s">
        <v>1240</v>
      </c>
      <c r="E1034" s="74" t="s">
        <v>1339</v>
      </c>
      <c r="F1034" s="74" t="s">
        <v>1340</v>
      </c>
      <c r="G1034" s="74" t="s">
        <v>965</v>
      </c>
      <c r="H1034" s="74" t="s">
        <v>1253</v>
      </c>
      <c r="I1034" s="74">
        <v>5</v>
      </c>
      <c r="J1034" s="75">
        <v>5</v>
      </c>
      <c r="K1034" s="74" t="s">
        <v>1404</v>
      </c>
      <c r="L1034" s="75" t="s">
        <v>1405</v>
      </c>
      <c r="M1034" s="75" t="s">
        <v>1406</v>
      </c>
      <c r="N1034" s="76" t="s">
        <v>2175</v>
      </c>
      <c r="O1034" s="74" t="s">
        <v>789</v>
      </c>
      <c r="P1034" s="74" t="s">
        <v>721</v>
      </c>
      <c r="Q1034" s="49" t="s">
        <v>2127</v>
      </c>
      <c r="R1034" s="74" t="s">
        <v>1343</v>
      </c>
      <c r="S1034" s="77" t="s">
        <v>1344</v>
      </c>
    </row>
    <row r="1035" spans="1:19" ht="72">
      <c r="A1035" s="75" t="s">
        <v>2205</v>
      </c>
      <c r="B1035" s="74" t="s">
        <v>566</v>
      </c>
      <c r="C1035" s="49" t="s">
        <v>2171</v>
      </c>
      <c r="D1035" s="74" t="s">
        <v>1240</v>
      </c>
      <c r="E1035" s="74" t="s">
        <v>1339</v>
      </c>
      <c r="F1035" s="74" t="s">
        <v>1340</v>
      </c>
      <c r="G1035" s="74" t="s">
        <v>965</v>
      </c>
      <c r="H1035" s="74" t="s">
        <v>1253</v>
      </c>
      <c r="I1035" s="74">
        <v>5</v>
      </c>
      <c r="J1035" s="75">
        <v>10</v>
      </c>
      <c r="K1035" s="74" t="s">
        <v>1300</v>
      </c>
      <c r="L1035" s="75" t="s">
        <v>1301</v>
      </c>
      <c r="M1035" s="75" t="s">
        <v>1302</v>
      </c>
      <c r="N1035" s="76" t="s">
        <v>2175</v>
      </c>
      <c r="O1035" s="74" t="s">
        <v>789</v>
      </c>
      <c r="P1035" s="74" t="s">
        <v>721</v>
      </c>
      <c r="Q1035" s="49" t="s">
        <v>2127</v>
      </c>
      <c r="R1035" s="74" t="s">
        <v>1343</v>
      </c>
      <c r="S1035" s="77" t="s">
        <v>1344</v>
      </c>
    </row>
    <row r="1036" spans="1:19" ht="72">
      <c r="A1036" s="75" t="s">
        <v>2205</v>
      </c>
      <c r="B1036" s="74" t="s">
        <v>566</v>
      </c>
      <c r="C1036" s="49" t="s">
        <v>2171</v>
      </c>
      <c r="D1036" s="74" t="s">
        <v>1240</v>
      </c>
      <c r="E1036" s="74" t="s">
        <v>1339</v>
      </c>
      <c r="F1036" s="74" t="s">
        <v>1340</v>
      </c>
      <c r="G1036" s="74" t="s">
        <v>965</v>
      </c>
      <c r="H1036" s="74" t="s">
        <v>1253</v>
      </c>
      <c r="I1036" s="74">
        <v>5</v>
      </c>
      <c r="J1036" s="75">
        <v>5</v>
      </c>
      <c r="K1036" s="74" t="s">
        <v>1407</v>
      </c>
      <c r="L1036" s="75" t="s">
        <v>1304</v>
      </c>
      <c r="M1036" s="75" t="s">
        <v>1408</v>
      </c>
      <c r="N1036" s="76" t="s">
        <v>2175</v>
      </c>
      <c r="O1036" s="74" t="s">
        <v>789</v>
      </c>
      <c r="P1036" s="74" t="s">
        <v>721</v>
      </c>
      <c r="Q1036" s="49" t="s">
        <v>2127</v>
      </c>
      <c r="R1036" s="74" t="s">
        <v>1343</v>
      </c>
      <c r="S1036" s="77" t="s">
        <v>1344</v>
      </c>
    </row>
    <row r="1037" spans="1:19" ht="72">
      <c r="A1037" s="75" t="s">
        <v>2205</v>
      </c>
      <c r="B1037" s="74" t="s">
        <v>566</v>
      </c>
      <c r="C1037" s="49" t="s">
        <v>2171</v>
      </c>
      <c r="D1037" s="74" t="s">
        <v>1240</v>
      </c>
      <c r="E1037" s="74" t="s">
        <v>1339</v>
      </c>
      <c r="F1037" s="74" t="s">
        <v>1340</v>
      </c>
      <c r="G1037" s="74" t="s">
        <v>965</v>
      </c>
      <c r="H1037" s="74" t="s">
        <v>1253</v>
      </c>
      <c r="I1037" s="74">
        <v>5</v>
      </c>
      <c r="J1037" s="75">
        <v>7</v>
      </c>
      <c r="K1037" s="74" t="s">
        <v>1409</v>
      </c>
      <c r="L1037" s="75" t="s">
        <v>1410</v>
      </c>
      <c r="M1037" s="75" t="s">
        <v>1411</v>
      </c>
      <c r="N1037" s="76" t="s">
        <v>2175</v>
      </c>
      <c r="O1037" s="74" t="s">
        <v>789</v>
      </c>
      <c r="P1037" s="74" t="s">
        <v>721</v>
      </c>
      <c r="Q1037" s="49" t="s">
        <v>2127</v>
      </c>
      <c r="R1037" s="74" t="s">
        <v>1343</v>
      </c>
      <c r="S1037" s="77" t="s">
        <v>1344</v>
      </c>
    </row>
    <row r="1038" spans="1:19" ht="72">
      <c r="A1038" s="75" t="s">
        <v>2205</v>
      </c>
      <c r="B1038" s="74" t="s">
        <v>566</v>
      </c>
      <c r="C1038" s="49" t="s">
        <v>2171</v>
      </c>
      <c r="D1038" s="74" t="s">
        <v>1240</v>
      </c>
      <c r="E1038" s="74" t="s">
        <v>1339</v>
      </c>
      <c r="F1038" s="74" t="s">
        <v>1340</v>
      </c>
      <c r="G1038" s="74" t="s">
        <v>965</v>
      </c>
      <c r="H1038" s="74" t="s">
        <v>1253</v>
      </c>
      <c r="I1038" s="74">
        <v>5</v>
      </c>
      <c r="J1038" s="75">
        <v>7</v>
      </c>
      <c r="K1038" s="74" t="s">
        <v>1173</v>
      </c>
      <c r="L1038" s="75" t="s">
        <v>999</v>
      </c>
      <c r="M1038" s="75" t="s">
        <v>1174</v>
      </c>
      <c r="N1038" s="76" t="s">
        <v>2175</v>
      </c>
      <c r="O1038" s="74" t="s">
        <v>789</v>
      </c>
      <c r="P1038" s="74" t="s">
        <v>721</v>
      </c>
      <c r="Q1038" s="49" t="s">
        <v>2127</v>
      </c>
      <c r="R1038" s="74" t="s">
        <v>1343</v>
      </c>
      <c r="S1038" s="77" t="s">
        <v>1344</v>
      </c>
    </row>
    <row r="1039" spans="1:19" ht="72">
      <c r="A1039" s="75" t="s">
        <v>2206</v>
      </c>
      <c r="B1039" s="74" t="s">
        <v>566</v>
      </c>
      <c r="C1039" s="49" t="s">
        <v>2171</v>
      </c>
      <c r="D1039" s="74" t="s">
        <v>1412</v>
      </c>
      <c r="E1039" s="74" t="s">
        <v>636</v>
      </c>
      <c r="F1039" s="74" t="s">
        <v>2207</v>
      </c>
      <c r="G1039" s="74" t="s">
        <v>965</v>
      </c>
      <c r="H1039" s="74" t="s">
        <v>1253</v>
      </c>
      <c r="I1039" s="74">
        <v>5</v>
      </c>
      <c r="J1039" s="75">
        <v>36</v>
      </c>
      <c r="K1039" s="74" t="s">
        <v>1414</v>
      </c>
      <c r="L1039" s="75" t="s">
        <v>1272</v>
      </c>
      <c r="M1039" s="75" t="s">
        <v>1415</v>
      </c>
      <c r="N1039" s="76" t="s">
        <v>2175</v>
      </c>
      <c r="O1039" s="74" t="s">
        <v>789</v>
      </c>
      <c r="P1039" s="74" t="s">
        <v>721</v>
      </c>
      <c r="Q1039" s="74" t="s">
        <v>1416</v>
      </c>
      <c r="R1039" s="74" t="s">
        <v>636</v>
      </c>
      <c r="S1039" s="77" t="s">
        <v>975</v>
      </c>
    </row>
    <row r="1040" spans="1:19" ht="72">
      <c r="A1040" s="75" t="s">
        <v>2206</v>
      </c>
      <c r="B1040" s="74" t="s">
        <v>566</v>
      </c>
      <c r="C1040" s="49" t="s">
        <v>2171</v>
      </c>
      <c r="D1040" s="74" t="s">
        <v>1412</v>
      </c>
      <c r="E1040" s="74" t="s">
        <v>636</v>
      </c>
      <c r="F1040" s="74" t="s">
        <v>2207</v>
      </c>
      <c r="G1040" s="74" t="s">
        <v>965</v>
      </c>
      <c r="H1040" s="74" t="s">
        <v>1253</v>
      </c>
      <c r="I1040" s="74">
        <v>5</v>
      </c>
      <c r="J1040" s="75">
        <v>38</v>
      </c>
      <c r="K1040" s="74" t="s">
        <v>1417</v>
      </c>
      <c r="L1040" s="75" t="s">
        <v>1362</v>
      </c>
      <c r="M1040" s="75" t="s">
        <v>1418</v>
      </c>
      <c r="N1040" s="76" t="s">
        <v>2175</v>
      </c>
      <c r="O1040" s="74" t="s">
        <v>789</v>
      </c>
      <c r="P1040" s="74" t="s">
        <v>721</v>
      </c>
      <c r="Q1040" s="74" t="s">
        <v>1416</v>
      </c>
      <c r="R1040" s="74" t="s">
        <v>636</v>
      </c>
      <c r="S1040" s="77" t="s">
        <v>975</v>
      </c>
    </row>
    <row r="1041" spans="1:19" ht="72">
      <c r="A1041" s="75" t="s">
        <v>2206</v>
      </c>
      <c r="B1041" s="74" t="s">
        <v>566</v>
      </c>
      <c r="C1041" s="49" t="s">
        <v>2171</v>
      </c>
      <c r="D1041" s="74" t="s">
        <v>1412</v>
      </c>
      <c r="E1041" s="74" t="s">
        <v>636</v>
      </c>
      <c r="F1041" s="74" t="s">
        <v>2207</v>
      </c>
      <c r="G1041" s="74" t="s">
        <v>965</v>
      </c>
      <c r="H1041" s="74" t="s">
        <v>1253</v>
      </c>
      <c r="I1041" s="74">
        <v>5</v>
      </c>
      <c r="J1041" s="75">
        <v>36</v>
      </c>
      <c r="K1041" s="74" t="s">
        <v>1419</v>
      </c>
      <c r="L1041" s="75" t="s">
        <v>1275</v>
      </c>
      <c r="M1041" s="75" t="s">
        <v>1415</v>
      </c>
      <c r="N1041" s="76" t="s">
        <v>2175</v>
      </c>
      <c r="O1041" s="74" t="s">
        <v>789</v>
      </c>
      <c r="P1041" s="74" t="s">
        <v>721</v>
      </c>
      <c r="Q1041" s="74" t="s">
        <v>1416</v>
      </c>
      <c r="R1041" s="74" t="s">
        <v>636</v>
      </c>
      <c r="S1041" s="77" t="s">
        <v>975</v>
      </c>
    </row>
    <row r="1042" spans="1:19" ht="72">
      <c r="A1042" s="75" t="s">
        <v>2206</v>
      </c>
      <c r="B1042" s="74" t="s">
        <v>566</v>
      </c>
      <c r="C1042" s="49" t="s">
        <v>2171</v>
      </c>
      <c r="D1042" s="74" t="s">
        <v>1412</v>
      </c>
      <c r="E1042" s="74" t="s">
        <v>636</v>
      </c>
      <c r="F1042" s="74" t="s">
        <v>2207</v>
      </c>
      <c r="G1042" s="74" t="s">
        <v>965</v>
      </c>
      <c r="H1042" s="74" t="s">
        <v>1253</v>
      </c>
      <c r="I1042" s="74">
        <v>5</v>
      </c>
      <c r="J1042" s="75">
        <v>38</v>
      </c>
      <c r="K1042" s="74" t="s">
        <v>1420</v>
      </c>
      <c r="L1042" s="75" t="s">
        <v>1367</v>
      </c>
      <c r="M1042" s="75" t="s">
        <v>1418</v>
      </c>
      <c r="N1042" s="76" t="s">
        <v>2175</v>
      </c>
      <c r="O1042" s="74" t="s">
        <v>789</v>
      </c>
      <c r="P1042" s="74" t="s">
        <v>721</v>
      </c>
      <c r="Q1042" s="74" t="s">
        <v>1416</v>
      </c>
      <c r="R1042" s="74" t="s">
        <v>636</v>
      </c>
      <c r="S1042" s="77" t="s">
        <v>975</v>
      </c>
    </row>
    <row r="1043" spans="1:19" ht="72">
      <c r="A1043" s="75" t="s">
        <v>2206</v>
      </c>
      <c r="B1043" s="74" t="s">
        <v>566</v>
      </c>
      <c r="C1043" s="49" t="s">
        <v>2171</v>
      </c>
      <c r="D1043" s="74" t="s">
        <v>1412</v>
      </c>
      <c r="E1043" s="74" t="s">
        <v>636</v>
      </c>
      <c r="F1043" s="74" t="s">
        <v>2207</v>
      </c>
      <c r="G1043" s="74" t="s">
        <v>965</v>
      </c>
      <c r="H1043" s="74" t="s">
        <v>1253</v>
      </c>
      <c r="I1043" s="74">
        <v>5</v>
      </c>
      <c r="J1043" s="75">
        <v>25</v>
      </c>
      <c r="K1043" s="74" t="s">
        <v>1421</v>
      </c>
      <c r="L1043" s="75" t="s">
        <v>1369</v>
      </c>
      <c r="M1043" s="75" t="s">
        <v>1422</v>
      </c>
      <c r="N1043" s="76" t="s">
        <v>2175</v>
      </c>
      <c r="O1043" s="74" t="s">
        <v>789</v>
      </c>
      <c r="P1043" s="74" t="s">
        <v>721</v>
      </c>
      <c r="Q1043" s="74" t="s">
        <v>1416</v>
      </c>
      <c r="R1043" s="74" t="s">
        <v>636</v>
      </c>
      <c r="S1043" s="77" t="s">
        <v>975</v>
      </c>
    </row>
    <row r="1044" spans="1:19" ht="72">
      <c r="A1044" s="75" t="s">
        <v>2206</v>
      </c>
      <c r="B1044" s="74" t="s">
        <v>566</v>
      </c>
      <c r="C1044" s="49" t="s">
        <v>2171</v>
      </c>
      <c r="D1044" s="74" t="s">
        <v>1412</v>
      </c>
      <c r="E1044" s="74" t="s">
        <v>636</v>
      </c>
      <c r="F1044" s="74" t="s">
        <v>2207</v>
      </c>
      <c r="G1044" s="74" t="s">
        <v>965</v>
      </c>
      <c r="H1044" s="74" t="s">
        <v>1253</v>
      </c>
      <c r="I1044" s="74">
        <v>5</v>
      </c>
      <c r="J1044" s="75">
        <v>9</v>
      </c>
      <c r="K1044" s="74" t="s">
        <v>1423</v>
      </c>
      <c r="L1044" s="75" t="s">
        <v>1372</v>
      </c>
      <c r="M1044" s="75" t="s">
        <v>1424</v>
      </c>
      <c r="N1044" s="76" t="s">
        <v>2175</v>
      </c>
      <c r="O1044" s="74" t="s">
        <v>789</v>
      </c>
      <c r="P1044" s="74" t="s">
        <v>721</v>
      </c>
      <c r="Q1044" s="74" t="s">
        <v>1416</v>
      </c>
      <c r="R1044" s="74" t="s">
        <v>636</v>
      </c>
      <c r="S1044" s="77" t="s">
        <v>975</v>
      </c>
    </row>
    <row r="1045" spans="1:19" ht="72">
      <c r="A1045" s="75" t="s">
        <v>2206</v>
      </c>
      <c r="B1045" s="74" t="s">
        <v>566</v>
      </c>
      <c r="C1045" s="49" t="s">
        <v>2171</v>
      </c>
      <c r="D1045" s="74" t="s">
        <v>1412</v>
      </c>
      <c r="E1045" s="74" t="s">
        <v>636</v>
      </c>
      <c r="F1045" s="74" t="s">
        <v>2207</v>
      </c>
      <c r="G1045" s="74" t="s">
        <v>965</v>
      </c>
      <c r="H1045" s="74" t="s">
        <v>1253</v>
      </c>
      <c r="I1045" s="74">
        <v>5</v>
      </c>
      <c r="J1045" s="75">
        <v>7</v>
      </c>
      <c r="K1045" s="74" t="s">
        <v>1425</v>
      </c>
      <c r="L1045" s="75" t="s">
        <v>1375</v>
      </c>
      <c r="M1045" s="75" t="s">
        <v>1426</v>
      </c>
      <c r="N1045" s="76" t="s">
        <v>2175</v>
      </c>
      <c r="O1045" s="74" t="s">
        <v>789</v>
      </c>
      <c r="P1045" s="74" t="s">
        <v>721</v>
      </c>
      <c r="Q1045" s="74" t="s">
        <v>1416</v>
      </c>
      <c r="R1045" s="74" t="s">
        <v>636</v>
      </c>
      <c r="S1045" s="77" t="s">
        <v>975</v>
      </c>
    </row>
    <row r="1046" spans="1:19" ht="72">
      <c r="A1046" s="75" t="s">
        <v>2206</v>
      </c>
      <c r="B1046" s="74" t="s">
        <v>566</v>
      </c>
      <c r="C1046" s="49" t="s">
        <v>2171</v>
      </c>
      <c r="D1046" s="74" t="s">
        <v>1412</v>
      </c>
      <c r="E1046" s="74" t="s">
        <v>636</v>
      </c>
      <c r="F1046" s="74" t="s">
        <v>2207</v>
      </c>
      <c r="G1046" s="74" t="s">
        <v>965</v>
      </c>
      <c r="H1046" s="74" t="s">
        <v>1253</v>
      </c>
      <c r="I1046" s="74">
        <v>5</v>
      </c>
      <c r="J1046" s="75">
        <v>16</v>
      </c>
      <c r="K1046" s="74" t="s">
        <v>1427</v>
      </c>
      <c r="L1046" s="75" t="s">
        <v>1278</v>
      </c>
      <c r="M1046" s="75" t="s">
        <v>1428</v>
      </c>
      <c r="N1046" s="76" t="s">
        <v>2175</v>
      </c>
      <c r="O1046" s="74" t="s">
        <v>789</v>
      </c>
      <c r="P1046" s="74" t="s">
        <v>721</v>
      </c>
      <c r="Q1046" s="74" t="s">
        <v>1416</v>
      </c>
      <c r="R1046" s="74" t="s">
        <v>636</v>
      </c>
      <c r="S1046" s="77" t="s">
        <v>975</v>
      </c>
    </row>
    <row r="1047" spans="1:19" ht="72">
      <c r="A1047" s="75" t="s">
        <v>2206</v>
      </c>
      <c r="B1047" s="74" t="s">
        <v>566</v>
      </c>
      <c r="C1047" s="49" t="s">
        <v>2171</v>
      </c>
      <c r="D1047" s="74" t="s">
        <v>1412</v>
      </c>
      <c r="E1047" s="74" t="s">
        <v>636</v>
      </c>
      <c r="F1047" s="74" t="s">
        <v>2207</v>
      </c>
      <c r="G1047" s="74" t="s">
        <v>965</v>
      </c>
      <c r="H1047" s="74" t="s">
        <v>1253</v>
      </c>
      <c r="I1047" s="74">
        <v>5</v>
      </c>
      <c r="J1047" s="75">
        <v>7</v>
      </c>
      <c r="K1047" s="74" t="s">
        <v>1429</v>
      </c>
      <c r="L1047" s="75" t="s">
        <v>1380</v>
      </c>
      <c r="M1047" s="75" t="s">
        <v>1430</v>
      </c>
      <c r="N1047" s="76" t="s">
        <v>2175</v>
      </c>
      <c r="O1047" s="74" t="s">
        <v>789</v>
      </c>
      <c r="P1047" s="74" t="s">
        <v>721</v>
      </c>
      <c r="Q1047" s="74" t="s">
        <v>1416</v>
      </c>
      <c r="R1047" s="74" t="s">
        <v>636</v>
      </c>
      <c r="S1047" s="77" t="s">
        <v>975</v>
      </c>
    </row>
    <row r="1048" spans="1:19" ht="72">
      <c r="A1048" s="75" t="s">
        <v>2206</v>
      </c>
      <c r="B1048" s="74" t="s">
        <v>566</v>
      </c>
      <c r="C1048" s="49" t="s">
        <v>2171</v>
      </c>
      <c r="D1048" s="74" t="s">
        <v>1412</v>
      </c>
      <c r="E1048" s="74" t="s">
        <v>636</v>
      </c>
      <c r="F1048" s="74" t="s">
        <v>2207</v>
      </c>
      <c r="G1048" s="74" t="s">
        <v>965</v>
      </c>
      <c r="H1048" s="74" t="s">
        <v>1253</v>
      </c>
      <c r="I1048" s="74">
        <v>5</v>
      </c>
      <c r="J1048" s="75">
        <v>31</v>
      </c>
      <c r="K1048" s="74" t="s">
        <v>1431</v>
      </c>
      <c r="L1048" s="75" t="s">
        <v>1281</v>
      </c>
      <c r="M1048" s="75" t="s">
        <v>1432</v>
      </c>
      <c r="N1048" s="76" t="s">
        <v>2175</v>
      </c>
      <c r="O1048" s="74" t="s">
        <v>789</v>
      </c>
      <c r="P1048" s="74" t="s">
        <v>721</v>
      </c>
      <c r="Q1048" s="74" t="s">
        <v>1416</v>
      </c>
      <c r="R1048" s="74" t="s">
        <v>636</v>
      </c>
      <c r="S1048" s="77" t="s">
        <v>975</v>
      </c>
    </row>
    <row r="1049" spans="1:19" ht="72">
      <c r="A1049" s="75" t="s">
        <v>2206</v>
      </c>
      <c r="B1049" s="74" t="s">
        <v>566</v>
      </c>
      <c r="C1049" s="49" t="s">
        <v>2171</v>
      </c>
      <c r="D1049" s="74" t="s">
        <v>1412</v>
      </c>
      <c r="E1049" s="74" t="s">
        <v>636</v>
      </c>
      <c r="F1049" s="74" t="s">
        <v>2207</v>
      </c>
      <c r="G1049" s="74" t="s">
        <v>965</v>
      </c>
      <c r="H1049" s="74" t="s">
        <v>1253</v>
      </c>
      <c r="I1049" s="74">
        <v>5</v>
      </c>
      <c r="J1049" s="75">
        <v>56</v>
      </c>
      <c r="K1049" s="74" t="s">
        <v>1433</v>
      </c>
      <c r="L1049" s="75" t="s">
        <v>1284</v>
      </c>
      <c r="M1049" s="75" t="s">
        <v>1434</v>
      </c>
      <c r="N1049" s="76" t="s">
        <v>2175</v>
      </c>
      <c r="O1049" s="74" t="s">
        <v>789</v>
      </c>
      <c r="P1049" s="74" t="s">
        <v>721</v>
      </c>
      <c r="Q1049" s="74" t="s">
        <v>1416</v>
      </c>
      <c r="R1049" s="74" t="s">
        <v>636</v>
      </c>
      <c r="S1049" s="77" t="s">
        <v>975</v>
      </c>
    </row>
    <row r="1050" spans="1:19" ht="72">
      <c r="A1050" s="75" t="s">
        <v>2206</v>
      </c>
      <c r="B1050" s="74" t="s">
        <v>566</v>
      </c>
      <c r="C1050" s="49" t="s">
        <v>2171</v>
      </c>
      <c r="D1050" s="74" t="s">
        <v>1412</v>
      </c>
      <c r="E1050" s="74" t="s">
        <v>636</v>
      </c>
      <c r="F1050" s="74" t="s">
        <v>2207</v>
      </c>
      <c r="G1050" s="74" t="s">
        <v>965</v>
      </c>
      <c r="H1050" s="74" t="s">
        <v>1253</v>
      </c>
      <c r="I1050" s="74">
        <v>5</v>
      </c>
      <c r="J1050" s="75">
        <v>5</v>
      </c>
      <c r="K1050" s="74" t="s">
        <v>1076</v>
      </c>
      <c r="L1050" s="75" t="s">
        <v>1130</v>
      </c>
      <c r="M1050" s="75" t="s">
        <v>1077</v>
      </c>
      <c r="N1050" s="76" t="s">
        <v>2175</v>
      </c>
      <c r="O1050" s="74" t="s">
        <v>789</v>
      </c>
      <c r="P1050" s="74" t="s">
        <v>721</v>
      </c>
      <c r="Q1050" s="74" t="s">
        <v>1416</v>
      </c>
      <c r="R1050" s="74" t="s">
        <v>636</v>
      </c>
      <c r="S1050" s="77" t="s">
        <v>975</v>
      </c>
    </row>
    <row r="1051" spans="1:19" ht="72">
      <c r="A1051" s="75" t="s">
        <v>2206</v>
      </c>
      <c r="B1051" s="74" t="s">
        <v>566</v>
      </c>
      <c r="C1051" s="49" t="s">
        <v>2171</v>
      </c>
      <c r="D1051" s="74" t="s">
        <v>1412</v>
      </c>
      <c r="E1051" s="74" t="s">
        <v>636</v>
      </c>
      <c r="F1051" s="74" t="s">
        <v>2207</v>
      </c>
      <c r="G1051" s="74" t="s">
        <v>965</v>
      </c>
      <c r="H1051" s="74" t="s">
        <v>1253</v>
      </c>
      <c r="I1051" s="74">
        <v>5</v>
      </c>
      <c r="J1051" s="75">
        <v>7</v>
      </c>
      <c r="K1051" s="74" t="s">
        <v>1435</v>
      </c>
      <c r="L1051" s="75" t="s">
        <v>999</v>
      </c>
      <c r="M1051" s="75" t="s">
        <v>1174</v>
      </c>
      <c r="N1051" s="76" t="s">
        <v>2175</v>
      </c>
      <c r="O1051" s="74" t="s">
        <v>789</v>
      </c>
      <c r="P1051" s="74" t="s">
        <v>721</v>
      </c>
      <c r="Q1051" s="74" t="s">
        <v>1416</v>
      </c>
      <c r="R1051" s="74" t="s">
        <v>636</v>
      </c>
      <c r="S1051" s="77" t="s">
        <v>975</v>
      </c>
    </row>
    <row r="1052" spans="1:19" ht="57.6">
      <c r="A1052" s="75" t="s">
        <v>2208</v>
      </c>
      <c r="B1052" s="74" t="s">
        <v>566</v>
      </c>
      <c r="C1052" s="49" t="s">
        <v>2171</v>
      </c>
      <c r="D1052" s="74" t="s">
        <v>1240</v>
      </c>
      <c r="E1052" s="74" t="s">
        <v>1437</v>
      </c>
      <c r="F1052" s="74" t="s">
        <v>1438</v>
      </c>
      <c r="G1052" s="74" t="s">
        <v>744</v>
      </c>
      <c r="H1052" s="74" t="s">
        <v>1065</v>
      </c>
      <c r="I1052" s="74">
        <v>5</v>
      </c>
      <c r="J1052" s="75">
        <v>3</v>
      </c>
      <c r="K1052" s="74" t="s">
        <v>1176</v>
      </c>
      <c r="L1052" s="75" t="s">
        <v>787</v>
      </c>
      <c r="M1052" s="75" t="s">
        <v>1177</v>
      </c>
      <c r="N1052" s="76" t="s">
        <v>2175</v>
      </c>
      <c r="O1052" s="74" t="s">
        <v>789</v>
      </c>
      <c r="P1052" s="74" t="s">
        <v>721</v>
      </c>
      <c r="Q1052" s="74" t="s">
        <v>1318</v>
      </c>
      <c r="R1052" s="74" t="s">
        <v>1439</v>
      </c>
      <c r="S1052" s="77" t="s">
        <v>975</v>
      </c>
    </row>
    <row r="1053" spans="1:19" ht="57.6">
      <c r="A1053" s="75" t="s">
        <v>2208</v>
      </c>
      <c r="B1053" s="74" t="s">
        <v>566</v>
      </c>
      <c r="C1053" s="49" t="s">
        <v>2171</v>
      </c>
      <c r="D1053" s="74" t="s">
        <v>1240</v>
      </c>
      <c r="E1053" s="74" t="s">
        <v>1437</v>
      </c>
      <c r="F1053" s="74" t="s">
        <v>1438</v>
      </c>
      <c r="G1053" s="74" t="s">
        <v>744</v>
      </c>
      <c r="H1053" s="74" t="s">
        <v>1065</v>
      </c>
      <c r="I1053" s="74">
        <v>5</v>
      </c>
      <c r="J1053" s="75">
        <v>2</v>
      </c>
      <c r="K1053" s="74" t="s">
        <v>1178</v>
      </c>
      <c r="L1053" s="75" t="s">
        <v>1179</v>
      </c>
      <c r="M1053" s="75" t="s">
        <v>1180</v>
      </c>
      <c r="N1053" s="76" t="s">
        <v>2175</v>
      </c>
      <c r="O1053" s="74" t="s">
        <v>789</v>
      </c>
      <c r="P1053" s="74" t="s">
        <v>721</v>
      </c>
      <c r="Q1053" s="74" t="s">
        <v>1318</v>
      </c>
      <c r="R1053" s="74" t="s">
        <v>1439</v>
      </c>
      <c r="S1053" s="77" t="s">
        <v>975</v>
      </c>
    </row>
    <row r="1054" spans="1:19" ht="57.6">
      <c r="A1054" s="75" t="s">
        <v>2208</v>
      </c>
      <c r="B1054" s="74" t="s">
        <v>566</v>
      </c>
      <c r="C1054" s="49" t="s">
        <v>2171</v>
      </c>
      <c r="D1054" s="74" t="s">
        <v>1240</v>
      </c>
      <c r="E1054" s="74" t="s">
        <v>1437</v>
      </c>
      <c r="F1054" s="74" t="s">
        <v>1438</v>
      </c>
      <c r="G1054" s="74" t="s">
        <v>744</v>
      </c>
      <c r="H1054" s="74" t="s">
        <v>1065</v>
      </c>
      <c r="I1054" s="74">
        <v>5</v>
      </c>
      <c r="J1054" s="75">
        <v>24</v>
      </c>
      <c r="K1054" s="74" t="s">
        <v>1268</v>
      </c>
      <c r="L1054" s="75" t="s">
        <v>1269</v>
      </c>
      <c r="M1054" s="75" t="s">
        <v>1270</v>
      </c>
      <c r="N1054" s="76" t="s">
        <v>2175</v>
      </c>
      <c r="O1054" s="74" t="s">
        <v>789</v>
      </c>
      <c r="P1054" s="74" t="s">
        <v>721</v>
      </c>
      <c r="Q1054" s="74" t="s">
        <v>1318</v>
      </c>
      <c r="R1054" s="74" t="s">
        <v>1439</v>
      </c>
      <c r="S1054" s="77" t="s">
        <v>975</v>
      </c>
    </row>
    <row r="1055" spans="1:19" ht="57.6">
      <c r="A1055" s="75" t="s">
        <v>2208</v>
      </c>
      <c r="B1055" s="74" t="s">
        <v>566</v>
      </c>
      <c r="C1055" s="49" t="s">
        <v>2171</v>
      </c>
      <c r="D1055" s="74" t="s">
        <v>1240</v>
      </c>
      <c r="E1055" s="74" t="s">
        <v>1437</v>
      </c>
      <c r="F1055" s="74" t="s">
        <v>1438</v>
      </c>
      <c r="G1055" s="74" t="s">
        <v>744</v>
      </c>
      <c r="H1055" s="74" t="s">
        <v>1065</v>
      </c>
      <c r="I1055" s="74">
        <v>5</v>
      </c>
      <c r="J1055" s="75">
        <v>23</v>
      </c>
      <c r="K1055" s="74" t="s">
        <v>1334</v>
      </c>
      <c r="L1055" s="75" t="s">
        <v>1335</v>
      </c>
      <c r="M1055" s="75" t="s">
        <v>1336</v>
      </c>
      <c r="N1055" s="76" t="s">
        <v>2175</v>
      </c>
      <c r="O1055" s="74" t="s">
        <v>789</v>
      </c>
      <c r="P1055" s="74" t="s">
        <v>721</v>
      </c>
      <c r="Q1055" s="74" t="s">
        <v>1318</v>
      </c>
      <c r="R1055" s="74" t="s">
        <v>1439</v>
      </c>
      <c r="S1055" s="77" t="s">
        <v>975</v>
      </c>
    </row>
    <row r="1056" spans="1:19" ht="57.6">
      <c r="A1056" s="75" t="s">
        <v>2208</v>
      </c>
      <c r="B1056" s="74" t="s">
        <v>566</v>
      </c>
      <c r="C1056" s="49" t="s">
        <v>2171</v>
      </c>
      <c r="D1056" s="74" t="s">
        <v>1240</v>
      </c>
      <c r="E1056" s="74" t="s">
        <v>1437</v>
      </c>
      <c r="F1056" s="74" t="s">
        <v>1438</v>
      </c>
      <c r="G1056" s="74" t="s">
        <v>744</v>
      </c>
      <c r="H1056" s="74" t="s">
        <v>1065</v>
      </c>
      <c r="I1056" s="74">
        <v>5</v>
      </c>
      <c r="J1056" s="75">
        <v>7</v>
      </c>
      <c r="K1056" s="74" t="s">
        <v>1337</v>
      </c>
      <c r="L1056" s="75" t="s">
        <v>999</v>
      </c>
      <c r="M1056" s="75" t="s">
        <v>1174</v>
      </c>
      <c r="N1056" s="76" t="s">
        <v>2175</v>
      </c>
      <c r="O1056" s="74" t="s">
        <v>789</v>
      </c>
      <c r="P1056" s="74" t="s">
        <v>721</v>
      </c>
      <c r="Q1056" s="74" t="s">
        <v>1318</v>
      </c>
      <c r="R1056" s="74" t="s">
        <v>1439</v>
      </c>
      <c r="S1056" s="77" t="s">
        <v>975</v>
      </c>
    </row>
    <row r="1057" spans="1:19" ht="129.6">
      <c r="A1057" s="75" t="s">
        <v>572</v>
      </c>
      <c r="B1057" s="74" t="s">
        <v>566</v>
      </c>
      <c r="C1057" s="49" t="s">
        <v>2171</v>
      </c>
      <c r="D1057" s="74" t="s">
        <v>1240</v>
      </c>
      <c r="E1057" s="74" t="s">
        <v>561</v>
      </c>
      <c r="F1057" s="74" t="s">
        <v>2209</v>
      </c>
      <c r="G1057" s="74" t="s">
        <v>744</v>
      </c>
      <c r="H1057" s="74" t="s">
        <v>1065</v>
      </c>
      <c r="I1057" s="74">
        <v>5</v>
      </c>
      <c r="J1057" s="75">
        <v>8</v>
      </c>
      <c r="K1057" s="74" t="s">
        <v>1442</v>
      </c>
      <c r="L1057" s="75" t="s">
        <v>787</v>
      </c>
      <c r="M1057" s="75" t="s">
        <v>1443</v>
      </c>
      <c r="N1057" s="76" t="s">
        <v>2175</v>
      </c>
      <c r="O1057" s="74" t="s">
        <v>789</v>
      </c>
      <c r="P1057" s="74" t="s">
        <v>721</v>
      </c>
      <c r="Q1057" s="74" t="s">
        <v>1444</v>
      </c>
      <c r="R1057" s="74" t="s">
        <v>1445</v>
      </c>
      <c r="S1057" s="77" t="s">
        <v>722</v>
      </c>
    </row>
    <row r="1058" spans="1:19" ht="129.6">
      <c r="A1058" s="75" t="s">
        <v>572</v>
      </c>
      <c r="B1058" s="74" t="s">
        <v>566</v>
      </c>
      <c r="C1058" s="49" t="s">
        <v>2171</v>
      </c>
      <c r="D1058" s="74" t="s">
        <v>1240</v>
      </c>
      <c r="E1058" s="74" t="s">
        <v>561</v>
      </c>
      <c r="F1058" s="74" t="s">
        <v>2209</v>
      </c>
      <c r="G1058" s="74" t="s">
        <v>744</v>
      </c>
      <c r="H1058" s="74" t="s">
        <v>1065</v>
      </c>
      <c r="I1058" s="74">
        <v>5</v>
      </c>
      <c r="J1058" s="75">
        <v>19</v>
      </c>
      <c r="K1058" s="74" t="s">
        <v>1446</v>
      </c>
      <c r="L1058" s="75" t="s">
        <v>791</v>
      </c>
      <c r="M1058" s="75" t="s">
        <v>1447</v>
      </c>
      <c r="N1058" s="76" t="s">
        <v>2175</v>
      </c>
      <c r="O1058" s="74" t="s">
        <v>789</v>
      </c>
      <c r="P1058" s="74" t="s">
        <v>721</v>
      </c>
      <c r="Q1058" s="74" t="s">
        <v>1444</v>
      </c>
      <c r="R1058" s="74" t="s">
        <v>1445</v>
      </c>
      <c r="S1058" s="77" t="s">
        <v>722</v>
      </c>
    </row>
    <row r="1059" spans="1:19" ht="129.6">
      <c r="A1059" s="75" t="s">
        <v>572</v>
      </c>
      <c r="B1059" s="74" t="s">
        <v>566</v>
      </c>
      <c r="C1059" s="49" t="s">
        <v>2171</v>
      </c>
      <c r="D1059" s="74" t="s">
        <v>1240</v>
      </c>
      <c r="E1059" s="74" t="s">
        <v>561</v>
      </c>
      <c r="F1059" s="74" t="s">
        <v>2209</v>
      </c>
      <c r="G1059" s="74" t="s">
        <v>744</v>
      </c>
      <c r="H1059" s="74" t="s">
        <v>1065</v>
      </c>
      <c r="I1059" s="74">
        <v>5</v>
      </c>
      <c r="J1059" s="75">
        <v>65</v>
      </c>
      <c r="K1059" s="74" t="s">
        <v>1448</v>
      </c>
      <c r="L1059" s="75" t="s">
        <v>794</v>
      </c>
      <c r="M1059" s="75" t="s">
        <v>1449</v>
      </c>
      <c r="N1059" s="76" t="s">
        <v>2175</v>
      </c>
      <c r="O1059" s="74" t="s">
        <v>789</v>
      </c>
      <c r="P1059" s="74" t="s">
        <v>721</v>
      </c>
      <c r="Q1059" s="74" t="s">
        <v>1444</v>
      </c>
      <c r="R1059" s="74" t="s">
        <v>1445</v>
      </c>
      <c r="S1059" s="77" t="s">
        <v>722</v>
      </c>
    </row>
    <row r="1060" spans="1:19" ht="129.6">
      <c r="A1060" s="75" t="s">
        <v>572</v>
      </c>
      <c r="B1060" s="74" t="s">
        <v>566</v>
      </c>
      <c r="C1060" s="49" t="s">
        <v>2171</v>
      </c>
      <c r="D1060" s="74" t="s">
        <v>1240</v>
      </c>
      <c r="E1060" s="74" t="s">
        <v>561</v>
      </c>
      <c r="F1060" s="74" t="s">
        <v>2209</v>
      </c>
      <c r="G1060" s="74" t="s">
        <v>744</v>
      </c>
      <c r="H1060" s="74" t="s">
        <v>1065</v>
      </c>
      <c r="I1060" s="74">
        <v>5</v>
      </c>
      <c r="J1060" s="75">
        <v>46</v>
      </c>
      <c r="K1060" s="74" t="s">
        <v>1450</v>
      </c>
      <c r="L1060" s="75" t="s">
        <v>797</v>
      </c>
      <c r="M1060" s="75" t="s">
        <v>1451</v>
      </c>
      <c r="N1060" s="76" t="s">
        <v>2175</v>
      </c>
      <c r="O1060" s="74" t="s">
        <v>789</v>
      </c>
      <c r="P1060" s="74" t="s">
        <v>721</v>
      </c>
      <c r="Q1060" s="74" t="s">
        <v>1444</v>
      </c>
      <c r="R1060" s="74" t="s">
        <v>1445</v>
      </c>
      <c r="S1060" s="77" t="s">
        <v>722</v>
      </c>
    </row>
    <row r="1061" spans="1:19" ht="129.6">
      <c r="A1061" s="75" t="s">
        <v>572</v>
      </c>
      <c r="B1061" s="74" t="s">
        <v>566</v>
      </c>
      <c r="C1061" s="49" t="s">
        <v>2171</v>
      </c>
      <c r="D1061" s="74" t="s">
        <v>1240</v>
      </c>
      <c r="E1061" s="74" t="s">
        <v>561</v>
      </c>
      <c r="F1061" s="74" t="s">
        <v>2209</v>
      </c>
      <c r="G1061" s="74" t="s">
        <v>744</v>
      </c>
      <c r="H1061" s="74" t="s">
        <v>1065</v>
      </c>
      <c r="I1061" s="74">
        <v>5</v>
      </c>
      <c r="J1061" s="75">
        <v>169</v>
      </c>
      <c r="K1061" s="74" t="s">
        <v>1452</v>
      </c>
      <c r="L1061" s="75" t="s">
        <v>806</v>
      </c>
      <c r="M1061" s="75" t="s">
        <v>1453</v>
      </c>
      <c r="N1061" s="76" t="s">
        <v>2175</v>
      </c>
      <c r="O1061" s="74" t="s">
        <v>789</v>
      </c>
      <c r="P1061" s="74" t="s">
        <v>721</v>
      </c>
      <c r="Q1061" s="74" t="s">
        <v>1444</v>
      </c>
      <c r="R1061" s="74" t="s">
        <v>1445</v>
      </c>
      <c r="S1061" s="77" t="s">
        <v>722</v>
      </c>
    </row>
    <row r="1062" spans="1:19" ht="129.6">
      <c r="A1062" s="75" t="s">
        <v>572</v>
      </c>
      <c r="B1062" s="74" t="s">
        <v>566</v>
      </c>
      <c r="C1062" s="49" t="s">
        <v>2171</v>
      </c>
      <c r="D1062" s="74" t="s">
        <v>1240</v>
      </c>
      <c r="E1062" s="74" t="s">
        <v>561</v>
      </c>
      <c r="F1062" s="74" t="s">
        <v>2209</v>
      </c>
      <c r="G1062" s="74" t="s">
        <v>744</v>
      </c>
      <c r="H1062" s="74" t="s">
        <v>1065</v>
      </c>
      <c r="I1062" s="74">
        <v>5</v>
      </c>
      <c r="J1062" s="75">
        <v>30</v>
      </c>
      <c r="K1062" s="74" t="s">
        <v>1454</v>
      </c>
      <c r="L1062" s="75" t="s">
        <v>812</v>
      </c>
      <c r="M1062" s="75" t="s">
        <v>1455</v>
      </c>
      <c r="N1062" s="76" t="s">
        <v>2175</v>
      </c>
      <c r="O1062" s="74" t="s">
        <v>789</v>
      </c>
      <c r="P1062" s="74" t="s">
        <v>721</v>
      </c>
      <c r="Q1062" s="74" t="s">
        <v>1444</v>
      </c>
      <c r="R1062" s="74" t="s">
        <v>1445</v>
      </c>
      <c r="S1062" s="77" t="s">
        <v>722</v>
      </c>
    </row>
    <row r="1063" spans="1:19" ht="129.6">
      <c r="A1063" s="75" t="s">
        <v>572</v>
      </c>
      <c r="B1063" s="74" t="s">
        <v>566</v>
      </c>
      <c r="C1063" s="49" t="s">
        <v>2171</v>
      </c>
      <c r="D1063" s="74" t="s">
        <v>1240</v>
      </c>
      <c r="E1063" s="74" t="s">
        <v>561</v>
      </c>
      <c r="F1063" s="74" t="s">
        <v>2209</v>
      </c>
      <c r="G1063" s="74" t="s">
        <v>744</v>
      </c>
      <c r="H1063" s="74" t="s">
        <v>1065</v>
      </c>
      <c r="I1063" s="74">
        <v>5</v>
      </c>
      <c r="J1063" s="75">
        <v>9</v>
      </c>
      <c r="K1063" s="74" t="s">
        <v>1456</v>
      </c>
      <c r="L1063" s="75" t="s">
        <v>815</v>
      </c>
      <c r="M1063" s="75" t="s">
        <v>1457</v>
      </c>
      <c r="N1063" s="76" t="s">
        <v>2175</v>
      </c>
      <c r="O1063" s="74" t="s">
        <v>789</v>
      </c>
      <c r="P1063" s="74" t="s">
        <v>721</v>
      </c>
      <c r="Q1063" s="74" t="s">
        <v>1444</v>
      </c>
      <c r="R1063" s="74" t="s">
        <v>1445</v>
      </c>
      <c r="S1063" s="77" t="s">
        <v>722</v>
      </c>
    </row>
    <row r="1064" spans="1:19" ht="129.6">
      <c r="A1064" s="75" t="s">
        <v>572</v>
      </c>
      <c r="B1064" s="74" t="s">
        <v>566</v>
      </c>
      <c r="C1064" s="49" t="s">
        <v>2171</v>
      </c>
      <c r="D1064" s="74" t="s">
        <v>1240</v>
      </c>
      <c r="E1064" s="74" t="s">
        <v>561</v>
      </c>
      <c r="F1064" s="74" t="s">
        <v>2209</v>
      </c>
      <c r="G1064" s="74" t="s">
        <v>744</v>
      </c>
      <c r="H1064" s="74" t="s">
        <v>1065</v>
      </c>
      <c r="I1064" s="74">
        <v>5</v>
      </c>
      <c r="J1064" s="75">
        <v>7</v>
      </c>
      <c r="K1064" s="74" t="s">
        <v>1458</v>
      </c>
      <c r="L1064" s="75">
        <v>12</v>
      </c>
      <c r="M1064" s="75" t="s">
        <v>1459</v>
      </c>
      <c r="N1064" s="76" t="s">
        <v>2175</v>
      </c>
      <c r="O1064" s="74" t="s">
        <v>789</v>
      </c>
      <c r="P1064" s="74" t="s">
        <v>721</v>
      </c>
      <c r="Q1064" s="74" t="s">
        <v>1444</v>
      </c>
      <c r="R1064" s="74" t="s">
        <v>1445</v>
      </c>
      <c r="S1064" s="77" t="s">
        <v>722</v>
      </c>
    </row>
    <row r="1065" spans="1:19" ht="129.6">
      <c r="A1065" s="75" t="s">
        <v>572</v>
      </c>
      <c r="B1065" s="74" t="s">
        <v>566</v>
      </c>
      <c r="C1065" s="49" t="s">
        <v>2171</v>
      </c>
      <c r="D1065" s="74" t="s">
        <v>1240</v>
      </c>
      <c r="E1065" s="74" t="s">
        <v>561</v>
      </c>
      <c r="F1065" s="74" t="s">
        <v>2209</v>
      </c>
      <c r="G1065" s="74" t="s">
        <v>744</v>
      </c>
      <c r="H1065" s="74" t="s">
        <v>1065</v>
      </c>
      <c r="I1065" s="74">
        <v>5</v>
      </c>
      <c r="J1065" s="75">
        <v>41</v>
      </c>
      <c r="K1065" s="74" t="s">
        <v>1460</v>
      </c>
      <c r="L1065" s="75" t="s">
        <v>1130</v>
      </c>
      <c r="M1065" s="75" t="s">
        <v>1461</v>
      </c>
      <c r="N1065" s="76" t="s">
        <v>2175</v>
      </c>
      <c r="O1065" s="74" t="s">
        <v>789</v>
      </c>
      <c r="P1065" s="74" t="s">
        <v>721</v>
      </c>
      <c r="Q1065" s="74" t="s">
        <v>1444</v>
      </c>
      <c r="R1065" s="74" t="s">
        <v>1445</v>
      </c>
      <c r="S1065" s="77" t="s">
        <v>722</v>
      </c>
    </row>
    <row r="1066" spans="1:19" ht="129.6">
      <c r="A1066" s="75" t="s">
        <v>572</v>
      </c>
      <c r="B1066" s="74" t="s">
        <v>566</v>
      </c>
      <c r="C1066" s="49" t="s">
        <v>2171</v>
      </c>
      <c r="D1066" s="74" t="s">
        <v>1240</v>
      </c>
      <c r="E1066" s="74" t="s">
        <v>561</v>
      </c>
      <c r="F1066" s="74" t="s">
        <v>2209</v>
      </c>
      <c r="G1066" s="74" t="s">
        <v>744</v>
      </c>
      <c r="H1066" s="74" t="s">
        <v>1065</v>
      </c>
      <c r="I1066" s="74">
        <v>5</v>
      </c>
      <c r="J1066" s="75">
        <v>7</v>
      </c>
      <c r="K1066" s="74" t="s">
        <v>1462</v>
      </c>
      <c r="L1066" s="75" t="s">
        <v>999</v>
      </c>
      <c r="M1066" s="75" t="s">
        <v>1174</v>
      </c>
      <c r="N1066" s="76" t="s">
        <v>2175</v>
      </c>
      <c r="O1066" s="74" t="s">
        <v>789</v>
      </c>
      <c r="P1066" s="74" t="s">
        <v>721</v>
      </c>
      <c r="Q1066" s="74" t="s">
        <v>1444</v>
      </c>
      <c r="R1066" s="74" t="s">
        <v>1445</v>
      </c>
      <c r="S1066" s="77" t="s">
        <v>722</v>
      </c>
    </row>
    <row r="1067" spans="1:19" ht="43.15">
      <c r="A1067" s="75" t="s">
        <v>2210</v>
      </c>
      <c r="B1067" s="74" t="s">
        <v>566</v>
      </c>
      <c r="C1067" s="49" t="s">
        <v>2171</v>
      </c>
      <c r="D1067" s="74" t="s">
        <v>1240</v>
      </c>
      <c r="E1067" s="74" t="s">
        <v>1464</v>
      </c>
      <c r="F1067" s="74" t="s">
        <v>2211</v>
      </c>
      <c r="G1067" s="74" t="s">
        <v>744</v>
      </c>
      <c r="H1067" s="74" t="s">
        <v>1466</v>
      </c>
      <c r="I1067" s="74">
        <v>5</v>
      </c>
      <c r="J1067" s="75">
        <v>33</v>
      </c>
      <c r="K1067" s="74" t="s">
        <v>1467</v>
      </c>
      <c r="L1067" s="75" t="s">
        <v>1466</v>
      </c>
      <c r="M1067" s="75" t="s">
        <v>1468</v>
      </c>
      <c r="N1067" s="76" t="s">
        <v>2175</v>
      </c>
      <c r="O1067" s="74" t="s">
        <v>789</v>
      </c>
      <c r="P1067" s="74" t="s">
        <v>721</v>
      </c>
      <c r="Q1067" s="74" t="s">
        <v>971</v>
      </c>
      <c r="R1067" s="74" t="s">
        <v>1469</v>
      </c>
      <c r="S1067" s="77" t="s">
        <v>722</v>
      </c>
    </row>
    <row r="1068" spans="1:19" ht="57.6">
      <c r="A1068" s="75" t="s">
        <v>2210</v>
      </c>
      <c r="B1068" s="74" t="s">
        <v>566</v>
      </c>
      <c r="C1068" s="49" t="s">
        <v>2171</v>
      </c>
      <c r="D1068" s="74" t="s">
        <v>1240</v>
      </c>
      <c r="E1068" s="74" t="s">
        <v>1464</v>
      </c>
      <c r="F1068" s="74" t="s">
        <v>2211</v>
      </c>
      <c r="G1068" s="74" t="s">
        <v>744</v>
      </c>
      <c r="H1068" s="74" t="s">
        <v>1466</v>
      </c>
      <c r="I1068" s="74">
        <v>5</v>
      </c>
      <c r="J1068" s="75">
        <v>178</v>
      </c>
      <c r="K1068" s="74" t="s">
        <v>1471</v>
      </c>
      <c r="L1068" s="75" t="s">
        <v>1472</v>
      </c>
      <c r="M1068" s="75" t="s">
        <v>1473</v>
      </c>
      <c r="N1068" s="76" t="s">
        <v>2175</v>
      </c>
      <c r="O1068" s="74" t="s">
        <v>789</v>
      </c>
      <c r="P1068" s="74" t="s">
        <v>721</v>
      </c>
      <c r="Q1068" s="74" t="s">
        <v>971</v>
      </c>
      <c r="R1068" s="74" t="s">
        <v>1469</v>
      </c>
      <c r="S1068" s="77" t="s">
        <v>722</v>
      </c>
    </row>
    <row r="1069" spans="1:19" ht="43.15">
      <c r="A1069" s="75" t="s">
        <v>2210</v>
      </c>
      <c r="B1069" s="74" t="s">
        <v>566</v>
      </c>
      <c r="C1069" s="49" t="s">
        <v>2171</v>
      </c>
      <c r="D1069" s="74" t="s">
        <v>1240</v>
      </c>
      <c r="E1069" s="74" t="s">
        <v>1464</v>
      </c>
      <c r="F1069" s="74" t="s">
        <v>2211</v>
      </c>
      <c r="G1069" s="74" t="s">
        <v>744</v>
      </c>
      <c r="H1069" s="74" t="s">
        <v>1466</v>
      </c>
      <c r="I1069" s="74">
        <v>5</v>
      </c>
      <c r="J1069" s="75">
        <v>24</v>
      </c>
      <c r="K1069" s="74" t="s">
        <v>1268</v>
      </c>
      <c r="L1069" s="75" t="s">
        <v>1269</v>
      </c>
      <c r="M1069" s="75" t="s">
        <v>1270</v>
      </c>
      <c r="N1069" s="76" t="s">
        <v>2175</v>
      </c>
      <c r="O1069" s="74" t="s">
        <v>789</v>
      </c>
      <c r="P1069" s="74" t="s">
        <v>721</v>
      </c>
      <c r="Q1069" s="74" t="s">
        <v>971</v>
      </c>
      <c r="R1069" s="74" t="s">
        <v>1469</v>
      </c>
      <c r="S1069" s="77" t="s">
        <v>722</v>
      </c>
    </row>
    <row r="1070" spans="1:19" ht="43.15">
      <c r="A1070" s="75" t="s">
        <v>2210</v>
      </c>
      <c r="B1070" s="74" t="s">
        <v>566</v>
      </c>
      <c r="C1070" s="49" t="s">
        <v>2171</v>
      </c>
      <c r="D1070" s="74" t="s">
        <v>1240</v>
      </c>
      <c r="E1070" s="74" t="s">
        <v>1464</v>
      </c>
      <c r="F1070" s="74" t="s">
        <v>2211</v>
      </c>
      <c r="G1070" s="74" t="s">
        <v>744</v>
      </c>
      <c r="H1070" s="74" t="s">
        <v>1466</v>
      </c>
      <c r="I1070" s="74">
        <v>5</v>
      </c>
      <c r="J1070" s="75">
        <v>23</v>
      </c>
      <c r="K1070" s="74" t="s">
        <v>1334</v>
      </c>
      <c r="L1070" s="75" t="s">
        <v>1335</v>
      </c>
      <c r="M1070" s="75" t="s">
        <v>1336</v>
      </c>
      <c r="N1070" s="76" t="s">
        <v>2175</v>
      </c>
      <c r="O1070" s="74" t="s">
        <v>789</v>
      </c>
      <c r="P1070" s="74" t="s">
        <v>721</v>
      </c>
      <c r="Q1070" s="74" t="s">
        <v>971</v>
      </c>
      <c r="R1070" s="74" t="s">
        <v>1469</v>
      </c>
      <c r="S1070" s="77" t="s">
        <v>722</v>
      </c>
    </row>
    <row r="1071" spans="1:19" ht="129.6">
      <c r="A1071" s="75" t="s">
        <v>2212</v>
      </c>
      <c r="B1071" s="74" t="s">
        <v>566</v>
      </c>
      <c r="C1071" s="49" t="s">
        <v>2171</v>
      </c>
      <c r="D1071" s="74" t="s">
        <v>1770</v>
      </c>
      <c r="E1071" s="74" t="s">
        <v>547</v>
      </c>
      <c r="F1071" s="74" t="s">
        <v>2213</v>
      </c>
      <c r="G1071" s="74" t="s">
        <v>744</v>
      </c>
      <c r="H1071" s="74" t="s">
        <v>1065</v>
      </c>
      <c r="I1071" s="74">
        <v>5</v>
      </c>
      <c r="J1071" s="75">
        <v>22</v>
      </c>
      <c r="K1071" s="74" t="s">
        <v>1772</v>
      </c>
      <c r="L1071" s="75" t="s">
        <v>787</v>
      </c>
      <c r="M1071" s="75" t="s">
        <v>1773</v>
      </c>
      <c r="N1071" s="76" t="s">
        <v>2175</v>
      </c>
      <c r="O1071" s="74" t="s">
        <v>789</v>
      </c>
      <c r="P1071" s="74" t="s">
        <v>721</v>
      </c>
      <c r="Q1071" s="74" t="s">
        <v>1444</v>
      </c>
      <c r="R1071" s="74" t="s">
        <v>1774</v>
      </c>
      <c r="S1071" s="77" t="s">
        <v>1775</v>
      </c>
    </row>
    <row r="1072" spans="1:19" ht="129.6">
      <c r="A1072" s="75" t="s">
        <v>2212</v>
      </c>
      <c r="B1072" s="74" t="s">
        <v>566</v>
      </c>
      <c r="C1072" s="49" t="s">
        <v>2171</v>
      </c>
      <c r="D1072" s="74" t="s">
        <v>1770</v>
      </c>
      <c r="E1072" s="74" t="s">
        <v>547</v>
      </c>
      <c r="F1072" s="74" t="s">
        <v>2213</v>
      </c>
      <c r="G1072" s="74" t="s">
        <v>744</v>
      </c>
      <c r="H1072" s="74" t="s">
        <v>1065</v>
      </c>
      <c r="I1072" s="74">
        <v>5</v>
      </c>
      <c r="J1072" s="75">
        <v>13</v>
      </c>
      <c r="K1072" s="74" t="s">
        <v>1776</v>
      </c>
      <c r="L1072" s="75" t="s">
        <v>791</v>
      </c>
      <c r="M1072" s="75" t="s">
        <v>1777</v>
      </c>
      <c r="N1072" s="76" t="s">
        <v>2175</v>
      </c>
      <c r="O1072" s="74" t="s">
        <v>789</v>
      </c>
      <c r="P1072" s="74" t="s">
        <v>721</v>
      </c>
      <c r="Q1072" s="74" t="s">
        <v>1444</v>
      </c>
      <c r="R1072" s="74" t="s">
        <v>1774</v>
      </c>
      <c r="S1072" s="77" t="s">
        <v>1775</v>
      </c>
    </row>
    <row r="1073" spans="1:19" ht="129.6">
      <c r="A1073" s="75" t="s">
        <v>2212</v>
      </c>
      <c r="B1073" s="74" t="s">
        <v>566</v>
      </c>
      <c r="C1073" s="49" t="s">
        <v>2171</v>
      </c>
      <c r="D1073" s="74" t="s">
        <v>1770</v>
      </c>
      <c r="E1073" s="74" t="s">
        <v>547</v>
      </c>
      <c r="F1073" s="74" t="s">
        <v>2213</v>
      </c>
      <c r="G1073" s="74" t="s">
        <v>744</v>
      </c>
      <c r="H1073" s="74" t="s">
        <v>1065</v>
      </c>
      <c r="I1073" s="74">
        <v>5</v>
      </c>
      <c r="J1073" s="75">
        <v>9</v>
      </c>
      <c r="K1073" s="74" t="s">
        <v>1778</v>
      </c>
      <c r="L1073" s="75" t="s">
        <v>794</v>
      </c>
      <c r="M1073" s="75" t="s">
        <v>1779</v>
      </c>
      <c r="N1073" s="76" t="s">
        <v>2175</v>
      </c>
      <c r="O1073" s="74" t="s">
        <v>789</v>
      </c>
      <c r="P1073" s="74" t="s">
        <v>721</v>
      </c>
      <c r="Q1073" s="74" t="s">
        <v>1444</v>
      </c>
      <c r="R1073" s="74" t="s">
        <v>1774</v>
      </c>
      <c r="S1073" s="77" t="s">
        <v>1775</v>
      </c>
    </row>
    <row r="1074" spans="1:19" ht="129.6">
      <c r="A1074" s="75" t="s">
        <v>2212</v>
      </c>
      <c r="B1074" s="74" t="s">
        <v>566</v>
      </c>
      <c r="C1074" s="49" t="s">
        <v>2171</v>
      </c>
      <c r="D1074" s="74" t="s">
        <v>1770</v>
      </c>
      <c r="E1074" s="74" t="s">
        <v>547</v>
      </c>
      <c r="F1074" s="74" t="s">
        <v>2213</v>
      </c>
      <c r="G1074" s="74" t="s">
        <v>744</v>
      </c>
      <c r="H1074" s="74" t="s">
        <v>1065</v>
      </c>
      <c r="I1074" s="74">
        <v>5</v>
      </c>
      <c r="J1074" s="75">
        <v>9</v>
      </c>
      <c r="K1074" s="74" t="s">
        <v>1780</v>
      </c>
      <c r="L1074" s="75" t="s">
        <v>797</v>
      </c>
      <c r="M1074" s="75" t="s">
        <v>1781</v>
      </c>
      <c r="N1074" s="76" t="s">
        <v>2175</v>
      </c>
      <c r="O1074" s="74" t="s">
        <v>789</v>
      </c>
      <c r="P1074" s="74" t="s">
        <v>721</v>
      </c>
      <c r="Q1074" s="74" t="s">
        <v>1444</v>
      </c>
      <c r="R1074" s="74" t="s">
        <v>1774</v>
      </c>
      <c r="S1074" s="77" t="s">
        <v>1775</v>
      </c>
    </row>
    <row r="1075" spans="1:19" ht="129.6">
      <c r="A1075" s="75" t="s">
        <v>2212</v>
      </c>
      <c r="B1075" s="74" t="s">
        <v>566</v>
      </c>
      <c r="C1075" s="49" t="s">
        <v>2171</v>
      </c>
      <c r="D1075" s="74" t="s">
        <v>1770</v>
      </c>
      <c r="E1075" s="74" t="s">
        <v>547</v>
      </c>
      <c r="F1075" s="74" t="s">
        <v>2213</v>
      </c>
      <c r="G1075" s="74" t="s">
        <v>744</v>
      </c>
      <c r="H1075" s="74" t="s">
        <v>1065</v>
      </c>
      <c r="I1075" s="74">
        <v>5</v>
      </c>
      <c r="J1075" s="75">
        <v>24</v>
      </c>
      <c r="K1075" s="74" t="s">
        <v>1129</v>
      </c>
      <c r="L1075" s="75" t="s">
        <v>1130</v>
      </c>
      <c r="M1075" s="75" t="s">
        <v>1131</v>
      </c>
      <c r="N1075" s="76" t="s">
        <v>2175</v>
      </c>
      <c r="O1075" s="74" t="s">
        <v>789</v>
      </c>
      <c r="P1075" s="74" t="s">
        <v>721</v>
      </c>
      <c r="Q1075" s="74" t="s">
        <v>1444</v>
      </c>
      <c r="R1075" s="74" t="s">
        <v>1774</v>
      </c>
      <c r="S1075" s="77" t="s">
        <v>1775</v>
      </c>
    </row>
    <row r="1076" spans="1:19" ht="129.6">
      <c r="A1076" s="75" t="s">
        <v>2212</v>
      </c>
      <c r="B1076" s="74" t="s">
        <v>566</v>
      </c>
      <c r="C1076" s="49" t="s">
        <v>2171</v>
      </c>
      <c r="D1076" s="74" t="s">
        <v>1770</v>
      </c>
      <c r="E1076" s="74" t="s">
        <v>547</v>
      </c>
      <c r="F1076" s="74" t="s">
        <v>2213</v>
      </c>
      <c r="G1076" s="74" t="s">
        <v>744</v>
      </c>
      <c r="H1076" s="74" t="s">
        <v>1065</v>
      </c>
      <c r="I1076" s="74">
        <v>5</v>
      </c>
      <c r="J1076" s="75">
        <v>7</v>
      </c>
      <c r="K1076" s="74" t="s">
        <v>1173</v>
      </c>
      <c r="L1076" s="75" t="s">
        <v>999</v>
      </c>
      <c r="M1076" s="75" t="s">
        <v>1174</v>
      </c>
      <c r="N1076" s="76" t="s">
        <v>2175</v>
      </c>
      <c r="O1076" s="74" t="s">
        <v>789</v>
      </c>
      <c r="P1076" s="74" t="s">
        <v>721</v>
      </c>
      <c r="Q1076" s="74" t="s">
        <v>1444</v>
      </c>
      <c r="R1076" s="74" t="s">
        <v>1774</v>
      </c>
      <c r="S1076" s="77" t="s">
        <v>1775</v>
      </c>
    </row>
    <row r="1077" spans="1:19" ht="50.1" customHeight="1">
      <c r="A1077" s="75" t="s">
        <v>568</v>
      </c>
      <c r="B1077" s="74" t="s">
        <v>566</v>
      </c>
      <c r="C1077" s="74" t="s">
        <v>2214</v>
      </c>
      <c r="D1077" s="74" t="s">
        <v>1770</v>
      </c>
      <c r="E1077" s="74" t="s">
        <v>534</v>
      </c>
      <c r="F1077" s="74" t="s">
        <v>1783</v>
      </c>
      <c r="G1077" s="74" t="s">
        <v>744</v>
      </c>
      <c r="H1077" s="74" t="s">
        <v>1065</v>
      </c>
      <c r="I1077" s="74">
        <v>5</v>
      </c>
      <c r="J1077" s="75">
        <v>42</v>
      </c>
      <c r="K1077" s="74" t="s">
        <v>1784</v>
      </c>
      <c r="L1077" s="75">
        <v>1</v>
      </c>
      <c r="M1077" s="75" t="s">
        <v>1785</v>
      </c>
      <c r="N1077" s="74" t="s">
        <v>2175</v>
      </c>
      <c r="O1077" s="74" t="s">
        <v>789</v>
      </c>
      <c r="P1077" s="74" t="s">
        <v>721</v>
      </c>
      <c r="Q1077" s="74" t="s">
        <v>1786</v>
      </c>
      <c r="R1077" s="74" t="s">
        <v>1787</v>
      </c>
      <c r="S1077" s="77" t="s">
        <v>1788</v>
      </c>
    </row>
    <row r="1078" spans="1:19" ht="50.1" customHeight="1">
      <c r="A1078" s="75" t="s">
        <v>568</v>
      </c>
      <c r="B1078" s="74" t="s">
        <v>527</v>
      </c>
      <c r="C1078" s="74" t="s">
        <v>2214</v>
      </c>
      <c r="D1078" s="74" t="s">
        <v>1770</v>
      </c>
      <c r="E1078" s="74" t="s">
        <v>534</v>
      </c>
      <c r="F1078" s="74" t="s">
        <v>1783</v>
      </c>
      <c r="G1078" s="74" t="s">
        <v>744</v>
      </c>
      <c r="H1078" s="74" t="s">
        <v>1065</v>
      </c>
      <c r="I1078" s="74">
        <v>5</v>
      </c>
      <c r="J1078" s="75">
        <v>62</v>
      </c>
      <c r="K1078" s="74" t="s">
        <v>1789</v>
      </c>
      <c r="L1078" s="75">
        <v>2</v>
      </c>
      <c r="M1078" s="75" t="s">
        <v>1790</v>
      </c>
      <c r="N1078" s="74" t="s">
        <v>2175</v>
      </c>
      <c r="O1078" s="74" t="s">
        <v>789</v>
      </c>
      <c r="P1078" s="74" t="s">
        <v>721</v>
      </c>
      <c r="Q1078" s="74" t="s">
        <v>1786</v>
      </c>
      <c r="R1078" s="74" t="s">
        <v>1787</v>
      </c>
      <c r="S1078" s="77" t="s">
        <v>1788</v>
      </c>
    </row>
    <row r="1079" spans="1:19" ht="50.1" customHeight="1">
      <c r="A1079" s="75" t="s">
        <v>568</v>
      </c>
      <c r="B1079" s="74" t="s">
        <v>527</v>
      </c>
      <c r="C1079" s="74" t="s">
        <v>2214</v>
      </c>
      <c r="D1079" s="74" t="s">
        <v>1770</v>
      </c>
      <c r="E1079" s="74" t="s">
        <v>534</v>
      </c>
      <c r="F1079" s="74" t="s">
        <v>1783</v>
      </c>
      <c r="G1079" s="74" t="s">
        <v>744</v>
      </c>
      <c r="H1079" s="74" t="s">
        <v>1065</v>
      </c>
      <c r="I1079" s="74">
        <v>5</v>
      </c>
      <c r="J1079" s="75">
        <v>44</v>
      </c>
      <c r="K1079" s="74" t="s">
        <v>1791</v>
      </c>
      <c r="L1079" s="75">
        <v>3</v>
      </c>
      <c r="M1079" s="75" t="s">
        <v>1792</v>
      </c>
      <c r="N1079" s="74" t="s">
        <v>2175</v>
      </c>
      <c r="O1079" s="74" t="s">
        <v>789</v>
      </c>
      <c r="P1079" s="74" t="s">
        <v>721</v>
      </c>
      <c r="Q1079" s="74" t="s">
        <v>1786</v>
      </c>
      <c r="R1079" s="74" t="s">
        <v>1787</v>
      </c>
      <c r="S1079" s="77" t="s">
        <v>1788</v>
      </c>
    </row>
    <row r="1080" spans="1:19" ht="50.1" customHeight="1">
      <c r="A1080" s="75" t="s">
        <v>568</v>
      </c>
      <c r="B1080" s="74" t="s">
        <v>527</v>
      </c>
      <c r="C1080" s="74" t="s">
        <v>2214</v>
      </c>
      <c r="D1080" s="74" t="s">
        <v>1770</v>
      </c>
      <c r="E1080" s="74" t="s">
        <v>534</v>
      </c>
      <c r="F1080" s="74" t="s">
        <v>1783</v>
      </c>
      <c r="G1080" s="74" t="s">
        <v>744</v>
      </c>
      <c r="H1080" s="74" t="s">
        <v>1065</v>
      </c>
      <c r="I1080" s="74">
        <v>5</v>
      </c>
      <c r="J1080" s="75">
        <v>39</v>
      </c>
      <c r="K1080" s="74" t="s">
        <v>1793</v>
      </c>
      <c r="L1080" s="75">
        <v>4</v>
      </c>
      <c r="M1080" s="75" t="s">
        <v>1794</v>
      </c>
      <c r="N1080" s="74" t="s">
        <v>2175</v>
      </c>
      <c r="O1080" s="74" t="s">
        <v>789</v>
      </c>
      <c r="P1080" s="74" t="s">
        <v>721</v>
      </c>
      <c r="Q1080" s="74" t="s">
        <v>1786</v>
      </c>
      <c r="R1080" s="74" t="s">
        <v>1787</v>
      </c>
      <c r="S1080" s="77" t="s">
        <v>1788</v>
      </c>
    </row>
    <row r="1081" spans="1:19" ht="50.1" customHeight="1">
      <c r="A1081" s="75" t="s">
        <v>568</v>
      </c>
      <c r="B1081" s="74" t="s">
        <v>527</v>
      </c>
      <c r="C1081" s="74" t="s">
        <v>2214</v>
      </c>
      <c r="D1081" s="74" t="s">
        <v>1770</v>
      </c>
      <c r="E1081" s="74" t="s">
        <v>534</v>
      </c>
      <c r="F1081" s="74" t="s">
        <v>1783</v>
      </c>
      <c r="G1081" s="74" t="s">
        <v>744</v>
      </c>
      <c r="H1081" s="74" t="s">
        <v>1065</v>
      </c>
      <c r="I1081" s="74">
        <v>5</v>
      </c>
      <c r="J1081" s="75">
        <v>50</v>
      </c>
      <c r="K1081" s="74" t="s">
        <v>1795</v>
      </c>
      <c r="L1081" s="75">
        <v>5</v>
      </c>
      <c r="M1081" s="75" t="s">
        <v>1796</v>
      </c>
      <c r="N1081" s="74" t="s">
        <v>2175</v>
      </c>
      <c r="O1081" s="74" t="s">
        <v>789</v>
      </c>
      <c r="P1081" s="74" t="s">
        <v>721</v>
      </c>
      <c r="Q1081" s="74" t="s">
        <v>1786</v>
      </c>
      <c r="R1081" s="74" t="s">
        <v>1787</v>
      </c>
      <c r="S1081" s="77" t="s">
        <v>1788</v>
      </c>
    </row>
    <row r="1082" spans="1:19" ht="50.1" customHeight="1">
      <c r="A1082" s="75" t="s">
        <v>568</v>
      </c>
      <c r="B1082" s="74" t="s">
        <v>527</v>
      </c>
      <c r="C1082" s="74" t="s">
        <v>2214</v>
      </c>
      <c r="D1082" s="74" t="s">
        <v>1770</v>
      </c>
      <c r="E1082" s="74" t="s">
        <v>534</v>
      </c>
      <c r="F1082" s="74" t="s">
        <v>1783</v>
      </c>
      <c r="G1082" s="74" t="s">
        <v>744</v>
      </c>
      <c r="H1082" s="74" t="s">
        <v>1065</v>
      </c>
      <c r="I1082" s="74">
        <v>5</v>
      </c>
      <c r="J1082" s="75">
        <v>50</v>
      </c>
      <c r="K1082" s="74" t="s">
        <v>1797</v>
      </c>
      <c r="L1082" s="75">
        <v>6</v>
      </c>
      <c r="M1082" s="75" t="s">
        <v>1798</v>
      </c>
      <c r="N1082" s="74" t="s">
        <v>2175</v>
      </c>
      <c r="O1082" s="74" t="s">
        <v>789</v>
      </c>
      <c r="P1082" s="74" t="s">
        <v>721</v>
      </c>
      <c r="Q1082" s="74" t="s">
        <v>1786</v>
      </c>
      <c r="R1082" s="74" t="s">
        <v>1787</v>
      </c>
      <c r="S1082" s="77" t="s">
        <v>1788</v>
      </c>
    </row>
    <row r="1083" spans="1:19" ht="50.1" customHeight="1">
      <c r="A1083" s="75" t="s">
        <v>568</v>
      </c>
      <c r="B1083" s="74" t="s">
        <v>527</v>
      </c>
      <c r="C1083" s="74" t="s">
        <v>2214</v>
      </c>
      <c r="D1083" s="74" t="s">
        <v>1770</v>
      </c>
      <c r="E1083" s="74" t="s">
        <v>534</v>
      </c>
      <c r="F1083" s="74" t="s">
        <v>1783</v>
      </c>
      <c r="G1083" s="74" t="s">
        <v>744</v>
      </c>
      <c r="H1083" s="74" t="s">
        <v>1065</v>
      </c>
      <c r="I1083" s="74">
        <v>5</v>
      </c>
      <c r="J1083" s="75">
        <v>24</v>
      </c>
      <c r="K1083" s="74" t="s">
        <v>1129</v>
      </c>
      <c r="L1083" s="75">
        <v>99903</v>
      </c>
      <c r="M1083" s="75" t="s">
        <v>1131</v>
      </c>
      <c r="N1083" s="74" t="s">
        <v>2175</v>
      </c>
      <c r="O1083" s="74" t="s">
        <v>789</v>
      </c>
      <c r="P1083" s="74" t="s">
        <v>721</v>
      </c>
      <c r="Q1083" s="74" t="s">
        <v>1786</v>
      </c>
      <c r="R1083" s="74" t="s">
        <v>1787</v>
      </c>
      <c r="S1083" s="77" t="s">
        <v>1788</v>
      </c>
    </row>
    <row r="1084" spans="1:19" ht="50.1" customHeight="1">
      <c r="A1084" s="75" t="s">
        <v>568</v>
      </c>
      <c r="B1084" s="74" t="s">
        <v>527</v>
      </c>
      <c r="C1084" s="74" t="s">
        <v>2214</v>
      </c>
      <c r="D1084" s="74" t="s">
        <v>1770</v>
      </c>
      <c r="E1084" s="74" t="s">
        <v>534</v>
      </c>
      <c r="F1084" s="74" t="s">
        <v>1783</v>
      </c>
      <c r="G1084" s="74" t="s">
        <v>744</v>
      </c>
      <c r="H1084" s="74" t="s">
        <v>1065</v>
      </c>
      <c r="I1084" s="74">
        <v>5</v>
      </c>
      <c r="J1084" s="75">
        <v>7</v>
      </c>
      <c r="K1084" s="74" t="s">
        <v>1173</v>
      </c>
      <c r="L1084" s="75">
        <v>99999</v>
      </c>
      <c r="M1084" s="75" t="s">
        <v>1174</v>
      </c>
      <c r="N1084" s="74" t="s">
        <v>2175</v>
      </c>
      <c r="O1084" s="74" t="s">
        <v>789</v>
      </c>
      <c r="P1084" s="74" t="s">
        <v>721</v>
      </c>
      <c r="Q1084" s="74" t="s">
        <v>1786</v>
      </c>
      <c r="R1084" s="74" t="s">
        <v>1787</v>
      </c>
      <c r="S1084" s="77" t="s">
        <v>1788</v>
      </c>
    </row>
    <row r="1085" spans="1:19" ht="28.9">
      <c r="A1085" s="75" t="s">
        <v>573</v>
      </c>
      <c r="B1085" s="74" t="s">
        <v>566</v>
      </c>
      <c r="C1085" s="74" t="s">
        <v>2171</v>
      </c>
      <c r="D1085" s="74" t="s">
        <v>2215</v>
      </c>
      <c r="E1085" s="74" t="s">
        <v>2216</v>
      </c>
      <c r="F1085" s="74" t="s">
        <v>2217</v>
      </c>
      <c r="G1085" s="74" t="s">
        <v>2218</v>
      </c>
      <c r="H1085" s="74" t="s">
        <v>2219</v>
      </c>
      <c r="I1085" s="74" t="s">
        <v>2220</v>
      </c>
      <c r="J1085" s="75">
        <v>5</v>
      </c>
      <c r="K1085" s="74" t="s">
        <v>2221</v>
      </c>
      <c r="L1085" s="75" t="s">
        <v>787</v>
      </c>
      <c r="M1085" s="75" t="s">
        <v>2222</v>
      </c>
      <c r="N1085" s="76" t="s">
        <v>2175</v>
      </c>
      <c r="O1085" s="74" t="s">
        <v>2176</v>
      </c>
      <c r="P1085" s="74" t="s">
        <v>2177</v>
      </c>
      <c r="Q1085" s="74" t="s">
        <v>2178</v>
      </c>
      <c r="R1085" s="74" t="s">
        <v>722</v>
      </c>
      <c r="S1085" s="77" t="s">
        <v>2223</v>
      </c>
    </row>
    <row r="1086" spans="1:19" ht="28.9">
      <c r="A1086" s="75" t="s">
        <v>573</v>
      </c>
      <c r="B1086" s="74" t="s">
        <v>566</v>
      </c>
      <c r="C1086" s="74" t="s">
        <v>2171</v>
      </c>
      <c r="D1086" s="74" t="s">
        <v>2215</v>
      </c>
      <c r="E1086" s="74" t="s">
        <v>2216</v>
      </c>
      <c r="F1086" s="74" t="s">
        <v>2217</v>
      </c>
      <c r="G1086" s="74" t="s">
        <v>2218</v>
      </c>
      <c r="H1086" s="74" t="s">
        <v>2219</v>
      </c>
      <c r="I1086" s="74" t="s">
        <v>2220</v>
      </c>
      <c r="J1086" s="75">
        <v>5</v>
      </c>
      <c r="K1086" s="74" t="s">
        <v>2224</v>
      </c>
      <c r="L1086" s="75" t="s">
        <v>791</v>
      </c>
      <c r="M1086" s="75" t="s">
        <v>2225</v>
      </c>
      <c r="N1086" s="76" t="s">
        <v>2175</v>
      </c>
      <c r="O1086" s="74" t="s">
        <v>2176</v>
      </c>
      <c r="P1086" s="74" t="s">
        <v>2177</v>
      </c>
      <c r="Q1086" s="74" t="s">
        <v>2178</v>
      </c>
      <c r="R1086" s="74" t="s">
        <v>722</v>
      </c>
      <c r="S1086" s="77" t="s">
        <v>2223</v>
      </c>
    </row>
    <row r="1087" spans="1:19" ht="28.9">
      <c r="A1087" s="75" t="s">
        <v>573</v>
      </c>
      <c r="B1087" s="74" t="s">
        <v>566</v>
      </c>
      <c r="C1087" s="74" t="s">
        <v>2171</v>
      </c>
      <c r="D1087" s="74" t="s">
        <v>2215</v>
      </c>
      <c r="E1087" s="74" t="s">
        <v>2216</v>
      </c>
      <c r="F1087" s="74" t="s">
        <v>2217</v>
      </c>
      <c r="G1087" s="74" t="s">
        <v>2218</v>
      </c>
      <c r="H1087" s="74" t="s">
        <v>2219</v>
      </c>
      <c r="I1087" s="74" t="s">
        <v>2220</v>
      </c>
      <c r="J1087" s="75">
        <v>4</v>
      </c>
      <c r="K1087" s="74" t="s">
        <v>2226</v>
      </c>
      <c r="L1087" s="75" t="s">
        <v>794</v>
      </c>
      <c r="M1087" s="75" t="s">
        <v>2227</v>
      </c>
      <c r="N1087" s="76" t="s">
        <v>2175</v>
      </c>
      <c r="O1087" s="74" t="s">
        <v>2176</v>
      </c>
      <c r="P1087" s="74" t="s">
        <v>2177</v>
      </c>
      <c r="Q1087" s="74" t="s">
        <v>2178</v>
      </c>
      <c r="R1087" s="74" t="s">
        <v>722</v>
      </c>
      <c r="S1087" s="77" t="s">
        <v>2223</v>
      </c>
    </row>
    <row r="1088" spans="1:19" ht="28.9">
      <c r="A1088" s="75" t="s">
        <v>573</v>
      </c>
      <c r="B1088" s="74" t="s">
        <v>566</v>
      </c>
      <c r="C1088" s="74" t="s">
        <v>2171</v>
      </c>
      <c r="D1088" s="74" t="s">
        <v>2215</v>
      </c>
      <c r="E1088" s="74" t="s">
        <v>2216</v>
      </c>
      <c r="F1088" s="74" t="s">
        <v>2217</v>
      </c>
      <c r="G1088" s="74" t="s">
        <v>2218</v>
      </c>
      <c r="H1088" s="74" t="s">
        <v>2219</v>
      </c>
      <c r="I1088" s="74" t="s">
        <v>2220</v>
      </c>
      <c r="J1088" s="75">
        <v>9</v>
      </c>
      <c r="K1088" s="74" t="s">
        <v>2228</v>
      </c>
      <c r="L1088" s="75" t="s">
        <v>797</v>
      </c>
      <c r="M1088" s="75" t="s">
        <v>2229</v>
      </c>
      <c r="N1088" s="76" t="s">
        <v>2175</v>
      </c>
      <c r="O1088" s="74" t="s">
        <v>2176</v>
      </c>
      <c r="P1088" s="74" t="s">
        <v>2177</v>
      </c>
      <c r="Q1088" s="74" t="s">
        <v>2178</v>
      </c>
      <c r="R1088" s="74" t="s">
        <v>722</v>
      </c>
      <c r="S1088" s="77" t="s">
        <v>2223</v>
      </c>
    </row>
    <row r="1089" spans="1:19" ht="28.9">
      <c r="A1089" s="75" t="s">
        <v>573</v>
      </c>
      <c r="B1089" s="74" t="s">
        <v>566</v>
      </c>
      <c r="C1089" s="74" t="s">
        <v>2171</v>
      </c>
      <c r="D1089" s="74" t="s">
        <v>2215</v>
      </c>
      <c r="E1089" s="74" t="s">
        <v>2216</v>
      </c>
      <c r="F1089" s="74" t="s">
        <v>2217</v>
      </c>
      <c r="G1089" s="74" t="s">
        <v>2218</v>
      </c>
      <c r="H1089" s="74" t="s">
        <v>2219</v>
      </c>
      <c r="I1089" s="74" t="s">
        <v>2220</v>
      </c>
      <c r="J1089" s="75">
        <v>10</v>
      </c>
      <c r="K1089" s="74" t="s">
        <v>2230</v>
      </c>
      <c r="L1089" s="75">
        <v>5</v>
      </c>
      <c r="M1089" s="75" t="s">
        <v>2231</v>
      </c>
      <c r="N1089" s="76" t="s">
        <v>2175</v>
      </c>
      <c r="O1089" s="74" t="s">
        <v>2176</v>
      </c>
      <c r="P1089" s="74" t="s">
        <v>2177</v>
      </c>
      <c r="Q1089" s="74" t="s">
        <v>2178</v>
      </c>
      <c r="R1089" s="74" t="s">
        <v>722</v>
      </c>
      <c r="S1089" s="77" t="s">
        <v>2223</v>
      </c>
    </row>
    <row r="1090" spans="1:19" ht="43.15">
      <c r="A1090" s="75" t="s">
        <v>2232</v>
      </c>
      <c r="B1090" s="74" t="s">
        <v>566</v>
      </c>
      <c r="C1090" s="74" t="s">
        <v>2171</v>
      </c>
      <c r="D1090" s="74" t="s">
        <v>2215</v>
      </c>
      <c r="E1090" s="74" t="s">
        <v>2233</v>
      </c>
      <c r="F1090" s="74" t="s">
        <v>2234</v>
      </c>
      <c r="G1090" s="74" t="s">
        <v>714</v>
      </c>
      <c r="H1090" s="74" t="s">
        <v>715</v>
      </c>
      <c r="I1090" s="74" t="s">
        <v>980</v>
      </c>
      <c r="J1090" s="75">
        <v>54</v>
      </c>
      <c r="K1090" s="74" t="s">
        <v>716</v>
      </c>
      <c r="L1090" s="75" t="s">
        <v>717</v>
      </c>
      <c r="M1090" s="75" t="s">
        <v>718</v>
      </c>
      <c r="N1090" s="76" t="s">
        <v>2175</v>
      </c>
      <c r="O1090" s="74" t="s">
        <v>2235</v>
      </c>
      <c r="P1090" s="74" t="s">
        <v>2177</v>
      </c>
      <c r="Q1090" s="74" t="s">
        <v>2236</v>
      </c>
      <c r="R1090" s="74"/>
      <c r="S1090" s="77" t="s">
        <v>2178</v>
      </c>
    </row>
    <row r="1091" spans="1:19" ht="43.15">
      <c r="A1091" s="75" t="s">
        <v>2232</v>
      </c>
      <c r="B1091" s="74" t="s">
        <v>566</v>
      </c>
      <c r="C1091" s="74" t="s">
        <v>2171</v>
      </c>
      <c r="D1091" s="74" t="s">
        <v>2215</v>
      </c>
      <c r="E1091" s="74" t="s">
        <v>2233</v>
      </c>
      <c r="F1091" s="74" t="s">
        <v>2234</v>
      </c>
      <c r="G1091" s="74" t="s">
        <v>714</v>
      </c>
      <c r="H1091" s="74" t="s">
        <v>715</v>
      </c>
      <c r="I1091" s="74" t="s">
        <v>980</v>
      </c>
      <c r="J1091" s="75">
        <v>75</v>
      </c>
      <c r="K1091" s="74" t="s">
        <v>983</v>
      </c>
      <c r="L1091" s="75" t="s">
        <v>726</v>
      </c>
      <c r="M1091" s="75" t="s">
        <v>984</v>
      </c>
      <c r="N1091" s="76" t="s">
        <v>2175</v>
      </c>
      <c r="O1091" s="74" t="s">
        <v>2235</v>
      </c>
      <c r="P1091" s="74" t="s">
        <v>2177</v>
      </c>
      <c r="Q1091" s="74" t="s">
        <v>2236</v>
      </c>
      <c r="R1091" s="74"/>
      <c r="S1091" s="77" t="s">
        <v>2178</v>
      </c>
    </row>
    <row r="1092" spans="1:19" ht="43.15">
      <c r="A1092" s="75" t="s">
        <v>2232</v>
      </c>
      <c r="B1092" s="74" t="s">
        <v>566</v>
      </c>
      <c r="C1092" s="74" t="s">
        <v>2171</v>
      </c>
      <c r="D1092" s="74" t="s">
        <v>2215</v>
      </c>
      <c r="E1092" s="74" t="s">
        <v>2233</v>
      </c>
      <c r="F1092" s="74" t="s">
        <v>2234</v>
      </c>
      <c r="G1092" s="74" t="s">
        <v>714</v>
      </c>
      <c r="H1092" s="74" t="s">
        <v>715</v>
      </c>
      <c r="I1092" s="74" t="s">
        <v>980</v>
      </c>
      <c r="J1092" s="75">
        <v>57</v>
      </c>
      <c r="K1092" s="74" t="s">
        <v>985</v>
      </c>
      <c r="L1092" s="75" t="s">
        <v>730</v>
      </c>
      <c r="M1092" s="75" t="s">
        <v>986</v>
      </c>
      <c r="N1092" s="76" t="s">
        <v>2175</v>
      </c>
      <c r="O1092" s="74" t="s">
        <v>2235</v>
      </c>
      <c r="P1092" s="74" t="s">
        <v>2177</v>
      </c>
      <c r="Q1092" s="74" t="s">
        <v>2236</v>
      </c>
      <c r="R1092" s="74"/>
      <c r="S1092" s="77" t="s">
        <v>2178</v>
      </c>
    </row>
    <row r="1093" spans="1:19" ht="43.15">
      <c r="A1093" s="75" t="s">
        <v>2232</v>
      </c>
      <c r="B1093" s="74" t="s">
        <v>566</v>
      </c>
      <c r="C1093" s="74" t="s">
        <v>2171</v>
      </c>
      <c r="D1093" s="74" t="s">
        <v>2215</v>
      </c>
      <c r="E1093" s="74" t="s">
        <v>2233</v>
      </c>
      <c r="F1093" s="74" t="s">
        <v>2234</v>
      </c>
      <c r="G1093" s="74" t="s">
        <v>714</v>
      </c>
      <c r="H1093" s="74" t="s">
        <v>715</v>
      </c>
      <c r="I1093" s="74" t="s">
        <v>980</v>
      </c>
      <c r="J1093" s="75">
        <v>90</v>
      </c>
      <c r="K1093" s="74" t="s">
        <v>1021</v>
      </c>
      <c r="L1093" s="75" t="s">
        <v>1022</v>
      </c>
      <c r="M1093" s="75" t="s">
        <v>989</v>
      </c>
      <c r="N1093" s="76" t="s">
        <v>2175</v>
      </c>
      <c r="O1093" s="74" t="s">
        <v>2235</v>
      </c>
      <c r="P1093" s="74" t="s">
        <v>2177</v>
      </c>
      <c r="Q1093" s="74" t="s">
        <v>2236</v>
      </c>
      <c r="R1093" s="74"/>
      <c r="S1093" s="77" t="s">
        <v>2178</v>
      </c>
    </row>
    <row r="1094" spans="1:19" ht="28.9">
      <c r="A1094" s="75" t="s">
        <v>576</v>
      </c>
      <c r="B1094" s="74" t="s">
        <v>566</v>
      </c>
      <c r="C1094" s="74" t="s">
        <v>2171</v>
      </c>
      <c r="D1094" s="74" t="s">
        <v>2215</v>
      </c>
      <c r="E1094" s="74" t="s">
        <v>2237</v>
      </c>
      <c r="F1094" s="74" t="s">
        <v>2238</v>
      </c>
      <c r="G1094" s="74" t="s">
        <v>2218</v>
      </c>
      <c r="H1094" s="74" t="s">
        <v>2239</v>
      </c>
      <c r="I1094" s="74" t="s">
        <v>2240</v>
      </c>
      <c r="J1094" s="75">
        <v>31</v>
      </c>
      <c r="K1094" s="74" t="s">
        <v>2241</v>
      </c>
      <c r="L1094" s="75" t="s">
        <v>787</v>
      </c>
      <c r="M1094" s="75" t="s">
        <v>2242</v>
      </c>
      <c r="N1094" s="76" t="s">
        <v>2175</v>
      </c>
      <c r="O1094" s="74" t="s">
        <v>2176</v>
      </c>
      <c r="P1094" s="74" t="s">
        <v>2177</v>
      </c>
      <c r="Q1094" s="74" t="s">
        <v>2178</v>
      </c>
      <c r="R1094" s="74" t="s">
        <v>2178</v>
      </c>
      <c r="S1094" s="77" t="s">
        <v>2243</v>
      </c>
    </row>
    <row r="1095" spans="1:19" ht="28.9">
      <c r="A1095" s="75" t="s">
        <v>576</v>
      </c>
      <c r="B1095" s="74" t="s">
        <v>566</v>
      </c>
      <c r="C1095" s="74" t="s">
        <v>2171</v>
      </c>
      <c r="D1095" s="74" t="s">
        <v>2215</v>
      </c>
      <c r="E1095" s="74" t="s">
        <v>2237</v>
      </c>
      <c r="F1095" s="74" t="s">
        <v>2238</v>
      </c>
      <c r="G1095" s="74" t="s">
        <v>2218</v>
      </c>
      <c r="H1095" s="74" t="s">
        <v>2239</v>
      </c>
      <c r="I1095" s="74" t="s">
        <v>2240</v>
      </c>
      <c r="J1095" s="75">
        <v>79</v>
      </c>
      <c r="K1095" s="74" t="s">
        <v>2244</v>
      </c>
      <c r="L1095" s="75" t="s">
        <v>791</v>
      </c>
      <c r="M1095" s="75" t="s">
        <v>2245</v>
      </c>
      <c r="N1095" s="76" t="s">
        <v>2175</v>
      </c>
      <c r="O1095" s="74" t="s">
        <v>2176</v>
      </c>
      <c r="P1095" s="74" t="s">
        <v>2177</v>
      </c>
      <c r="Q1095" s="74" t="s">
        <v>2178</v>
      </c>
      <c r="R1095" s="74" t="s">
        <v>2178</v>
      </c>
      <c r="S1095" s="77" t="s">
        <v>2243</v>
      </c>
    </row>
    <row r="1096" spans="1:19" ht="28.9">
      <c r="A1096" s="75" t="s">
        <v>576</v>
      </c>
      <c r="B1096" s="74" t="s">
        <v>566</v>
      </c>
      <c r="C1096" s="74" t="s">
        <v>2171</v>
      </c>
      <c r="D1096" s="74" t="s">
        <v>2215</v>
      </c>
      <c r="E1096" s="74" t="s">
        <v>2237</v>
      </c>
      <c r="F1096" s="74" t="s">
        <v>2238</v>
      </c>
      <c r="G1096" s="74" t="s">
        <v>2218</v>
      </c>
      <c r="H1096" s="74" t="s">
        <v>2239</v>
      </c>
      <c r="I1096" s="74" t="s">
        <v>2240</v>
      </c>
      <c r="J1096" s="75">
        <v>67</v>
      </c>
      <c r="K1096" s="74" t="s">
        <v>2246</v>
      </c>
      <c r="L1096" s="75" t="s">
        <v>794</v>
      </c>
      <c r="M1096" s="75" t="s">
        <v>2247</v>
      </c>
      <c r="N1096" s="76" t="s">
        <v>2175</v>
      </c>
      <c r="O1096" s="74" t="s">
        <v>2176</v>
      </c>
      <c r="P1096" s="74" t="s">
        <v>2177</v>
      </c>
      <c r="Q1096" s="74" t="s">
        <v>2178</v>
      </c>
      <c r="R1096" s="74" t="s">
        <v>2178</v>
      </c>
      <c r="S1096" s="77" t="s">
        <v>2243</v>
      </c>
    </row>
    <row r="1097" spans="1:19" ht="28.9">
      <c r="A1097" s="75" t="s">
        <v>576</v>
      </c>
      <c r="B1097" s="74" t="s">
        <v>566</v>
      </c>
      <c r="C1097" s="74" t="s">
        <v>2171</v>
      </c>
      <c r="D1097" s="74" t="s">
        <v>2215</v>
      </c>
      <c r="E1097" s="74" t="s">
        <v>2237</v>
      </c>
      <c r="F1097" s="74" t="s">
        <v>2238</v>
      </c>
      <c r="G1097" s="74" t="s">
        <v>2218</v>
      </c>
      <c r="H1097" s="74" t="s">
        <v>2239</v>
      </c>
      <c r="I1097" s="74" t="s">
        <v>2240</v>
      </c>
      <c r="J1097" s="75">
        <v>68</v>
      </c>
      <c r="K1097" s="74" t="s">
        <v>2248</v>
      </c>
      <c r="L1097" s="75" t="s">
        <v>797</v>
      </c>
      <c r="M1097" s="75" t="s">
        <v>2249</v>
      </c>
      <c r="N1097" s="76" t="s">
        <v>2175</v>
      </c>
      <c r="O1097" s="74" t="s">
        <v>2176</v>
      </c>
      <c r="P1097" s="74" t="s">
        <v>2177</v>
      </c>
      <c r="Q1097" s="74" t="s">
        <v>2178</v>
      </c>
      <c r="R1097" s="74" t="s">
        <v>2178</v>
      </c>
      <c r="S1097" s="77" t="s">
        <v>2243</v>
      </c>
    </row>
    <row r="1098" spans="1:19" ht="28.9">
      <c r="A1098" s="75" t="s">
        <v>576</v>
      </c>
      <c r="B1098" s="74" t="s">
        <v>566</v>
      </c>
      <c r="C1098" s="74" t="s">
        <v>2171</v>
      </c>
      <c r="D1098" s="74" t="s">
        <v>2215</v>
      </c>
      <c r="E1098" s="74" t="s">
        <v>2237</v>
      </c>
      <c r="F1098" s="74" t="s">
        <v>2238</v>
      </c>
      <c r="G1098" s="74" t="s">
        <v>2218</v>
      </c>
      <c r="H1098" s="74" t="s">
        <v>2239</v>
      </c>
      <c r="I1098" s="74" t="s">
        <v>2240</v>
      </c>
      <c r="J1098" s="75">
        <v>29</v>
      </c>
      <c r="K1098" s="74" t="s">
        <v>2250</v>
      </c>
      <c r="L1098" s="75" t="s">
        <v>800</v>
      </c>
      <c r="M1098" s="75" t="s">
        <v>2251</v>
      </c>
      <c r="N1098" s="76" t="s">
        <v>2175</v>
      </c>
      <c r="O1098" s="74" t="s">
        <v>2176</v>
      </c>
      <c r="P1098" s="74" t="s">
        <v>2177</v>
      </c>
      <c r="Q1098" s="74" t="s">
        <v>2178</v>
      </c>
      <c r="R1098" s="74" t="s">
        <v>2178</v>
      </c>
      <c r="S1098" s="77" t="s">
        <v>2243</v>
      </c>
    </row>
    <row r="1099" spans="1:19" ht="28.9">
      <c r="A1099" s="75" t="s">
        <v>2252</v>
      </c>
      <c r="B1099" s="74" t="s">
        <v>566</v>
      </c>
      <c r="C1099" s="74" t="s">
        <v>2171</v>
      </c>
      <c r="D1099" s="74" t="s">
        <v>2215</v>
      </c>
      <c r="E1099" s="74" t="s">
        <v>2253</v>
      </c>
      <c r="F1099" s="74" t="s">
        <v>2254</v>
      </c>
      <c r="G1099" s="74" t="s">
        <v>714</v>
      </c>
      <c r="H1099" s="74" t="s">
        <v>715</v>
      </c>
      <c r="I1099" s="74" t="s">
        <v>980</v>
      </c>
      <c r="J1099" s="75">
        <v>54</v>
      </c>
      <c r="K1099" s="74" t="s">
        <v>716</v>
      </c>
      <c r="L1099" s="75" t="s">
        <v>717</v>
      </c>
      <c r="M1099" s="75" t="s">
        <v>718</v>
      </c>
      <c r="N1099" s="76" t="s">
        <v>2175</v>
      </c>
      <c r="O1099" s="74" t="s">
        <v>2176</v>
      </c>
      <c r="P1099" s="74" t="s">
        <v>2177</v>
      </c>
      <c r="Q1099" s="74" t="s">
        <v>2178</v>
      </c>
      <c r="R1099" s="74" t="s">
        <v>2178</v>
      </c>
      <c r="S1099" s="80" t="s">
        <v>2255</v>
      </c>
    </row>
    <row r="1100" spans="1:19" ht="28.9">
      <c r="A1100" s="75" t="s">
        <v>2252</v>
      </c>
      <c r="B1100" s="74" t="s">
        <v>566</v>
      </c>
      <c r="C1100" s="74" t="s">
        <v>2171</v>
      </c>
      <c r="D1100" s="74" t="s">
        <v>2215</v>
      </c>
      <c r="E1100" s="74" t="s">
        <v>2253</v>
      </c>
      <c r="F1100" s="74" t="s">
        <v>2254</v>
      </c>
      <c r="G1100" s="74" t="s">
        <v>714</v>
      </c>
      <c r="H1100" s="74" t="s">
        <v>715</v>
      </c>
      <c r="I1100" s="74" t="s">
        <v>980</v>
      </c>
      <c r="J1100" s="75">
        <v>75</v>
      </c>
      <c r="K1100" s="74" t="s">
        <v>983</v>
      </c>
      <c r="L1100" s="75" t="s">
        <v>726</v>
      </c>
      <c r="M1100" s="75" t="s">
        <v>984</v>
      </c>
      <c r="N1100" s="76" t="s">
        <v>2175</v>
      </c>
      <c r="O1100" s="74" t="s">
        <v>2176</v>
      </c>
      <c r="P1100" s="74" t="s">
        <v>2177</v>
      </c>
      <c r="Q1100" s="74" t="s">
        <v>2178</v>
      </c>
      <c r="R1100" s="74" t="s">
        <v>2178</v>
      </c>
      <c r="S1100" s="80" t="s">
        <v>2255</v>
      </c>
    </row>
    <row r="1101" spans="1:19" ht="28.9">
      <c r="A1101" s="75" t="s">
        <v>2252</v>
      </c>
      <c r="B1101" s="74" t="s">
        <v>566</v>
      </c>
      <c r="C1101" s="74" t="s">
        <v>2171</v>
      </c>
      <c r="D1101" s="74" t="s">
        <v>2215</v>
      </c>
      <c r="E1101" s="74" t="s">
        <v>2253</v>
      </c>
      <c r="F1101" s="74" t="s">
        <v>2254</v>
      </c>
      <c r="G1101" s="74" t="s">
        <v>714</v>
      </c>
      <c r="H1101" s="74" t="s">
        <v>715</v>
      </c>
      <c r="I1101" s="74" t="s">
        <v>980</v>
      </c>
      <c r="J1101" s="75">
        <v>57</v>
      </c>
      <c r="K1101" s="74" t="s">
        <v>985</v>
      </c>
      <c r="L1101" s="75" t="s">
        <v>730</v>
      </c>
      <c r="M1101" s="75" t="s">
        <v>986</v>
      </c>
      <c r="N1101" s="76" t="s">
        <v>2175</v>
      </c>
      <c r="O1101" s="74" t="s">
        <v>2176</v>
      </c>
      <c r="P1101" s="74" t="s">
        <v>2177</v>
      </c>
      <c r="Q1101" s="74" t="s">
        <v>2178</v>
      </c>
      <c r="R1101" s="74" t="s">
        <v>2178</v>
      </c>
      <c r="S1101" s="80" t="s">
        <v>2255</v>
      </c>
    </row>
    <row r="1102" spans="1:19" ht="28.9">
      <c r="A1102" s="75" t="s">
        <v>2252</v>
      </c>
      <c r="B1102" s="74" t="s">
        <v>566</v>
      </c>
      <c r="C1102" s="74" t="s">
        <v>2171</v>
      </c>
      <c r="D1102" s="74" t="s">
        <v>2215</v>
      </c>
      <c r="E1102" s="74" t="s">
        <v>2253</v>
      </c>
      <c r="F1102" s="74" t="s">
        <v>2254</v>
      </c>
      <c r="G1102" s="74" t="s">
        <v>714</v>
      </c>
      <c r="H1102" s="74" t="s">
        <v>715</v>
      </c>
      <c r="I1102" s="74" t="s">
        <v>980</v>
      </c>
      <c r="J1102" s="75">
        <v>90</v>
      </c>
      <c r="K1102" s="74" t="s">
        <v>1021</v>
      </c>
      <c r="L1102" s="75" t="s">
        <v>1022</v>
      </c>
      <c r="M1102" s="75" t="s">
        <v>989</v>
      </c>
      <c r="N1102" s="76" t="s">
        <v>2175</v>
      </c>
      <c r="O1102" s="74" t="s">
        <v>2176</v>
      </c>
      <c r="P1102" s="74" t="s">
        <v>2177</v>
      </c>
      <c r="Q1102" s="74" t="s">
        <v>2178</v>
      </c>
      <c r="R1102" s="74" t="s">
        <v>2178</v>
      </c>
      <c r="S1102" s="80" t="s">
        <v>2255</v>
      </c>
    </row>
    <row r="1103" spans="1:19" ht="43.15">
      <c r="A1103" s="75" t="s">
        <v>579</v>
      </c>
      <c r="B1103" s="74" t="s">
        <v>566</v>
      </c>
      <c r="C1103" s="74" t="s">
        <v>2171</v>
      </c>
      <c r="D1103" s="74" t="s">
        <v>2215</v>
      </c>
      <c r="E1103" s="74" t="s">
        <v>2256</v>
      </c>
      <c r="F1103" s="74" t="s">
        <v>2257</v>
      </c>
      <c r="G1103" s="74" t="s">
        <v>2218</v>
      </c>
      <c r="H1103" s="74" t="s">
        <v>2258</v>
      </c>
      <c r="I1103" s="74" t="s">
        <v>2220</v>
      </c>
      <c r="J1103" s="75">
        <v>43</v>
      </c>
      <c r="K1103" s="74" t="s">
        <v>2259</v>
      </c>
      <c r="L1103" s="75" t="s">
        <v>787</v>
      </c>
      <c r="M1103" s="75" t="s">
        <v>2260</v>
      </c>
      <c r="N1103" s="76" t="s">
        <v>2175</v>
      </c>
      <c r="O1103" s="74" t="s">
        <v>2176</v>
      </c>
      <c r="P1103" s="74" t="s">
        <v>2177</v>
      </c>
      <c r="Q1103" s="74" t="s">
        <v>2178</v>
      </c>
      <c r="R1103" s="74" t="s">
        <v>2178</v>
      </c>
      <c r="S1103" s="79" t="s">
        <v>2261</v>
      </c>
    </row>
    <row r="1104" spans="1:19" ht="57.6">
      <c r="A1104" s="75" t="s">
        <v>579</v>
      </c>
      <c r="B1104" s="74" t="s">
        <v>566</v>
      </c>
      <c r="C1104" s="74" t="s">
        <v>2171</v>
      </c>
      <c r="D1104" s="74" t="s">
        <v>2215</v>
      </c>
      <c r="E1104" s="74" t="s">
        <v>2256</v>
      </c>
      <c r="F1104" s="74" t="s">
        <v>2257</v>
      </c>
      <c r="G1104" s="74" t="s">
        <v>2218</v>
      </c>
      <c r="H1104" s="74" t="s">
        <v>2258</v>
      </c>
      <c r="I1104" s="74" t="s">
        <v>2220</v>
      </c>
      <c r="J1104" s="75">
        <v>219</v>
      </c>
      <c r="K1104" s="74" t="s">
        <v>2262</v>
      </c>
      <c r="L1104" s="75" t="s">
        <v>791</v>
      </c>
      <c r="M1104" s="75" t="s">
        <v>1135</v>
      </c>
      <c r="N1104" s="76" t="s">
        <v>2175</v>
      </c>
      <c r="O1104" s="74" t="s">
        <v>2176</v>
      </c>
      <c r="P1104" s="74" t="s">
        <v>2177</v>
      </c>
      <c r="Q1104" s="74" t="s">
        <v>2178</v>
      </c>
      <c r="R1104" s="74" t="s">
        <v>2178</v>
      </c>
      <c r="S1104" s="79" t="s">
        <v>2261</v>
      </c>
    </row>
    <row r="1105" spans="1:19" ht="43.15">
      <c r="A1105" s="75" t="s">
        <v>579</v>
      </c>
      <c r="B1105" s="74" t="s">
        <v>566</v>
      </c>
      <c r="C1105" s="74" t="s">
        <v>2171</v>
      </c>
      <c r="D1105" s="74" t="s">
        <v>2215</v>
      </c>
      <c r="E1105" s="74" t="s">
        <v>2256</v>
      </c>
      <c r="F1105" s="74" t="s">
        <v>2257</v>
      </c>
      <c r="G1105" s="74" t="s">
        <v>2218</v>
      </c>
      <c r="H1105" s="74" t="s">
        <v>2258</v>
      </c>
      <c r="I1105" s="74" t="s">
        <v>2220</v>
      </c>
      <c r="J1105" s="75">
        <v>56</v>
      </c>
      <c r="K1105" s="74" t="s">
        <v>2263</v>
      </c>
      <c r="L1105" s="75" t="s">
        <v>794</v>
      </c>
      <c r="M1105" s="75" t="s">
        <v>2264</v>
      </c>
      <c r="N1105" s="76" t="s">
        <v>2175</v>
      </c>
      <c r="O1105" s="74" t="s">
        <v>2176</v>
      </c>
      <c r="P1105" s="74" t="s">
        <v>2177</v>
      </c>
      <c r="Q1105" s="74" t="s">
        <v>2178</v>
      </c>
      <c r="R1105" s="74" t="s">
        <v>2178</v>
      </c>
      <c r="S1105" s="79" t="s">
        <v>2261</v>
      </c>
    </row>
    <row r="1106" spans="1:19" ht="43.15">
      <c r="A1106" s="75" t="s">
        <v>579</v>
      </c>
      <c r="B1106" s="74" t="s">
        <v>566</v>
      </c>
      <c r="C1106" s="74" t="s">
        <v>2171</v>
      </c>
      <c r="D1106" s="74" t="s">
        <v>2215</v>
      </c>
      <c r="E1106" s="74" t="s">
        <v>2256</v>
      </c>
      <c r="F1106" s="74" t="s">
        <v>2257</v>
      </c>
      <c r="G1106" s="74" t="s">
        <v>2218</v>
      </c>
      <c r="H1106" s="74" t="s">
        <v>2258</v>
      </c>
      <c r="I1106" s="74" t="s">
        <v>2220</v>
      </c>
      <c r="J1106" s="75">
        <v>96</v>
      </c>
      <c r="K1106" s="74" t="s">
        <v>2265</v>
      </c>
      <c r="L1106" s="75" t="s">
        <v>797</v>
      </c>
      <c r="M1106" s="75" t="s">
        <v>2266</v>
      </c>
      <c r="N1106" s="76" t="s">
        <v>2175</v>
      </c>
      <c r="O1106" s="74" t="s">
        <v>2176</v>
      </c>
      <c r="P1106" s="74" t="s">
        <v>2177</v>
      </c>
      <c r="Q1106" s="74" t="s">
        <v>2178</v>
      </c>
      <c r="R1106" s="74" t="s">
        <v>2178</v>
      </c>
      <c r="S1106" s="79" t="s">
        <v>2261</v>
      </c>
    </row>
    <row r="1107" spans="1:19" ht="57.6">
      <c r="A1107" s="75" t="s">
        <v>579</v>
      </c>
      <c r="B1107" s="74" t="s">
        <v>566</v>
      </c>
      <c r="C1107" s="74" t="s">
        <v>2171</v>
      </c>
      <c r="D1107" s="74" t="s">
        <v>2215</v>
      </c>
      <c r="E1107" s="74" t="s">
        <v>2256</v>
      </c>
      <c r="F1107" s="74" t="s">
        <v>2257</v>
      </c>
      <c r="G1107" s="74" t="s">
        <v>2218</v>
      </c>
      <c r="H1107" s="74" t="s">
        <v>2258</v>
      </c>
      <c r="I1107" s="74" t="s">
        <v>2220</v>
      </c>
      <c r="J1107" s="75">
        <v>191</v>
      </c>
      <c r="K1107" s="74" t="s">
        <v>2267</v>
      </c>
      <c r="L1107" s="75">
        <v>5</v>
      </c>
      <c r="M1107" s="75" t="s">
        <v>2268</v>
      </c>
      <c r="N1107" s="76" t="s">
        <v>2175</v>
      </c>
      <c r="O1107" s="74" t="s">
        <v>2176</v>
      </c>
      <c r="P1107" s="74" t="s">
        <v>2177</v>
      </c>
      <c r="Q1107" s="74" t="s">
        <v>2178</v>
      </c>
      <c r="R1107" s="74" t="s">
        <v>2178</v>
      </c>
      <c r="S1107" s="79" t="s">
        <v>2261</v>
      </c>
    </row>
    <row r="1108" spans="1:19" ht="60" customHeight="1">
      <c r="A1108" s="75" t="s">
        <v>2269</v>
      </c>
      <c r="B1108" s="74" t="s">
        <v>566</v>
      </c>
      <c r="C1108" s="74" t="s">
        <v>2171</v>
      </c>
      <c r="D1108" s="74" t="s">
        <v>2215</v>
      </c>
      <c r="E1108" s="74" t="s">
        <v>2270</v>
      </c>
      <c r="F1108" s="74" t="s">
        <v>2271</v>
      </c>
      <c r="G1108" s="74" t="s">
        <v>2218</v>
      </c>
      <c r="H1108" s="74" t="s">
        <v>2219</v>
      </c>
      <c r="I1108" s="74" t="s">
        <v>2220</v>
      </c>
      <c r="J1108" s="75">
        <v>24</v>
      </c>
      <c r="K1108" s="74" t="s">
        <v>2272</v>
      </c>
      <c r="L1108" s="75" t="s">
        <v>787</v>
      </c>
      <c r="M1108" s="75" t="s">
        <v>2273</v>
      </c>
      <c r="N1108" s="76" t="s">
        <v>2175</v>
      </c>
      <c r="O1108" s="74" t="s">
        <v>2176</v>
      </c>
      <c r="P1108" s="74" t="s">
        <v>2177</v>
      </c>
      <c r="Q1108" s="74" t="s">
        <v>2178</v>
      </c>
      <c r="R1108" s="74" t="s">
        <v>2178</v>
      </c>
      <c r="S1108" s="77" t="s">
        <v>2274</v>
      </c>
    </row>
    <row r="1109" spans="1:19" ht="60" customHeight="1">
      <c r="A1109" s="75" t="s">
        <v>2269</v>
      </c>
      <c r="B1109" s="74" t="s">
        <v>566</v>
      </c>
      <c r="C1109" s="74" t="s">
        <v>2171</v>
      </c>
      <c r="D1109" s="74" t="s">
        <v>2215</v>
      </c>
      <c r="E1109" s="74" t="s">
        <v>2270</v>
      </c>
      <c r="F1109" s="74" t="s">
        <v>2271</v>
      </c>
      <c r="G1109" s="74" t="s">
        <v>2218</v>
      </c>
      <c r="H1109" s="74" t="s">
        <v>2219</v>
      </c>
      <c r="I1109" s="74" t="s">
        <v>2220</v>
      </c>
      <c r="J1109" s="75">
        <v>34</v>
      </c>
      <c r="K1109" s="74" t="s">
        <v>2275</v>
      </c>
      <c r="L1109" s="75" t="s">
        <v>791</v>
      </c>
      <c r="M1109" s="75" t="s">
        <v>2276</v>
      </c>
      <c r="N1109" s="76" t="s">
        <v>2175</v>
      </c>
      <c r="O1109" s="74" t="s">
        <v>2176</v>
      </c>
      <c r="P1109" s="74" t="s">
        <v>2177</v>
      </c>
      <c r="Q1109" s="74" t="s">
        <v>2178</v>
      </c>
      <c r="R1109" s="74" t="s">
        <v>2178</v>
      </c>
      <c r="S1109" s="77" t="s">
        <v>2274</v>
      </c>
    </row>
    <row r="1110" spans="1:19" ht="60" customHeight="1">
      <c r="A1110" s="75" t="s">
        <v>2269</v>
      </c>
      <c r="B1110" s="74" t="s">
        <v>566</v>
      </c>
      <c r="C1110" s="74" t="s">
        <v>2171</v>
      </c>
      <c r="D1110" s="74" t="s">
        <v>2215</v>
      </c>
      <c r="E1110" s="74" t="s">
        <v>2270</v>
      </c>
      <c r="F1110" s="74" t="s">
        <v>2271</v>
      </c>
      <c r="G1110" s="74" t="s">
        <v>2218</v>
      </c>
      <c r="H1110" s="74" t="s">
        <v>2219</v>
      </c>
      <c r="I1110" s="74" t="s">
        <v>2220</v>
      </c>
      <c r="J1110" s="75">
        <v>37</v>
      </c>
      <c r="K1110" s="74" t="s">
        <v>2277</v>
      </c>
      <c r="L1110" s="75" t="s">
        <v>794</v>
      </c>
      <c r="M1110" s="75" t="s">
        <v>2278</v>
      </c>
      <c r="N1110" s="76" t="s">
        <v>2175</v>
      </c>
      <c r="O1110" s="74" t="s">
        <v>2176</v>
      </c>
      <c r="P1110" s="74" t="s">
        <v>2177</v>
      </c>
      <c r="Q1110" s="74" t="s">
        <v>2178</v>
      </c>
      <c r="R1110" s="74" t="s">
        <v>2178</v>
      </c>
      <c r="S1110" s="77" t="s">
        <v>2274</v>
      </c>
    </row>
    <row r="1111" spans="1:19" ht="60" customHeight="1">
      <c r="A1111" s="75" t="s">
        <v>2269</v>
      </c>
      <c r="B1111" s="74" t="s">
        <v>566</v>
      </c>
      <c r="C1111" s="74" t="s">
        <v>2171</v>
      </c>
      <c r="D1111" s="74" t="s">
        <v>2215</v>
      </c>
      <c r="E1111" s="74" t="s">
        <v>2270</v>
      </c>
      <c r="F1111" s="74" t="s">
        <v>2271</v>
      </c>
      <c r="G1111" s="74" t="s">
        <v>2218</v>
      </c>
      <c r="H1111" s="74" t="s">
        <v>2219</v>
      </c>
      <c r="I1111" s="74" t="s">
        <v>2220</v>
      </c>
      <c r="J1111" s="75">
        <v>30</v>
      </c>
      <c r="K1111" s="74" t="s">
        <v>2279</v>
      </c>
      <c r="L1111" s="75" t="s">
        <v>797</v>
      </c>
      <c r="M1111" s="75" t="s">
        <v>2280</v>
      </c>
      <c r="N1111" s="76" t="s">
        <v>2175</v>
      </c>
      <c r="O1111" s="74" t="s">
        <v>2176</v>
      </c>
      <c r="P1111" s="74" t="s">
        <v>2177</v>
      </c>
      <c r="Q1111" s="74" t="s">
        <v>2178</v>
      </c>
      <c r="R1111" s="74" t="s">
        <v>2178</v>
      </c>
      <c r="S1111" s="77" t="s">
        <v>2274</v>
      </c>
    </row>
    <row r="1112" spans="1:19" ht="60" customHeight="1">
      <c r="A1112" s="75" t="s">
        <v>2269</v>
      </c>
      <c r="B1112" s="74" t="s">
        <v>566</v>
      </c>
      <c r="C1112" s="74" t="s">
        <v>2171</v>
      </c>
      <c r="D1112" s="74" t="s">
        <v>2215</v>
      </c>
      <c r="E1112" s="74" t="s">
        <v>2270</v>
      </c>
      <c r="F1112" s="74" t="s">
        <v>2271</v>
      </c>
      <c r="G1112" s="74" t="s">
        <v>2218</v>
      </c>
      <c r="H1112" s="74" t="s">
        <v>2219</v>
      </c>
      <c r="I1112" s="74" t="s">
        <v>2220</v>
      </c>
      <c r="J1112" s="75">
        <v>51</v>
      </c>
      <c r="K1112" s="74" t="s">
        <v>2281</v>
      </c>
      <c r="L1112" s="75" t="s">
        <v>800</v>
      </c>
      <c r="M1112" s="75" t="s">
        <v>2282</v>
      </c>
      <c r="N1112" s="76" t="s">
        <v>2175</v>
      </c>
      <c r="O1112" s="74" t="s">
        <v>2176</v>
      </c>
      <c r="P1112" s="74" t="s">
        <v>2177</v>
      </c>
      <c r="Q1112" s="74" t="s">
        <v>2178</v>
      </c>
      <c r="R1112" s="74" t="s">
        <v>2178</v>
      </c>
      <c r="S1112" s="77" t="s">
        <v>2274</v>
      </c>
    </row>
    <row r="1113" spans="1:19" ht="60" customHeight="1">
      <c r="A1113" s="75" t="s">
        <v>2269</v>
      </c>
      <c r="B1113" s="74" t="s">
        <v>566</v>
      </c>
      <c r="C1113" s="74" t="s">
        <v>2171</v>
      </c>
      <c r="D1113" s="74" t="s">
        <v>2215</v>
      </c>
      <c r="E1113" s="74" t="s">
        <v>2270</v>
      </c>
      <c r="F1113" s="74" t="s">
        <v>2271</v>
      </c>
      <c r="G1113" s="74" t="s">
        <v>2218</v>
      </c>
      <c r="H1113" s="74" t="s">
        <v>2219</v>
      </c>
      <c r="I1113" s="74" t="s">
        <v>2220</v>
      </c>
      <c r="J1113" s="75">
        <v>56</v>
      </c>
      <c r="K1113" s="74" t="s">
        <v>2283</v>
      </c>
      <c r="L1113" s="75" t="s">
        <v>803</v>
      </c>
      <c r="M1113" s="75" t="s">
        <v>2284</v>
      </c>
      <c r="N1113" s="76" t="s">
        <v>2175</v>
      </c>
      <c r="O1113" s="74" t="s">
        <v>2176</v>
      </c>
      <c r="P1113" s="74" t="s">
        <v>2177</v>
      </c>
      <c r="Q1113" s="74" t="s">
        <v>2178</v>
      </c>
      <c r="R1113" s="74" t="s">
        <v>2178</v>
      </c>
      <c r="S1113" s="77" t="s">
        <v>2274</v>
      </c>
    </row>
    <row r="1114" spans="1:19" ht="60" customHeight="1">
      <c r="A1114" s="75" t="s">
        <v>2269</v>
      </c>
      <c r="B1114" s="74" t="s">
        <v>566</v>
      </c>
      <c r="C1114" s="74" t="s">
        <v>2171</v>
      </c>
      <c r="D1114" s="74" t="s">
        <v>2215</v>
      </c>
      <c r="E1114" s="74" t="s">
        <v>2270</v>
      </c>
      <c r="F1114" s="74" t="s">
        <v>2271</v>
      </c>
      <c r="G1114" s="74" t="s">
        <v>2218</v>
      </c>
      <c r="H1114" s="74" t="s">
        <v>2219</v>
      </c>
      <c r="I1114" s="74" t="s">
        <v>2220</v>
      </c>
      <c r="J1114" s="75">
        <v>40</v>
      </c>
      <c r="K1114" s="74" t="s">
        <v>2285</v>
      </c>
      <c r="L1114" s="75" t="s">
        <v>806</v>
      </c>
      <c r="M1114" s="75" t="s">
        <v>2286</v>
      </c>
      <c r="N1114" s="76" t="s">
        <v>2175</v>
      </c>
      <c r="O1114" s="74" t="s">
        <v>2176</v>
      </c>
      <c r="P1114" s="74" t="s">
        <v>2177</v>
      </c>
      <c r="Q1114" s="74" t="s">
        <v>2178</v>
      </c>
      <c r="R1114" s="74" t="s">
        <v>2178</v>
      </c>
      <c r="S1114" s="77" t="s">
        <v>2274</v>
      </c>
    </row>
    <row r="1115" spans="1:19" ht="60" customHeight="1">
      <c r="A1115" s="75" t="s">
        <v>2269</v>
      </c>
      <c r="B1115" s="74" t="s">
        <v>566</v>
      </c>
      <c r="C1115" s="74" t="s">
        <v>2171</v>
      </c>
      <c r="D1115" s="74" t="s">
        <v>2215</v>
      </c>
      <c r="E1115" s="74" t="s">
        <v>2270</v>
      </c>
      <c r="F1115" s="74" t="s">
        <v>2271</v>
      </c>
      <c r="G1115" s="74" t="s">
        <v>2218</v>
      </c>
      <c r="H1115" s="74" t="s">
        <v>2219</v>
      </c>
      <c r="I1115" s="74" t="s">
        <v>2220</v>
      </c>
      <c r="J1115" s="75">
        <v>50</v>
      </c>
      <c r="K1115" s="74" t="s">
        <v>2287</v>
      </c>
      <c r="L1115" s="75" t="s">
        <v>809</v>
      </c>
      <c r="M1115" s="75" t="s">
        <v>2288</v>
      </c>
      <c r="N1115" s="76" t="s">
        <v>2175</v>
      </c>
      <c r="O1115" s="74" t="s">
        <v>2176</v>
      </c>
      <c r="P1115" s="74" t="s">
        <v>2177</v>
      </c>
      <c r="Q1115" s="74" t="s">
        <v>2178</v>
      </c>
      <c r="R1115" s="74" t="s">
        <v>2178</v>
      </c>
      <c r="S1115" s="77" t="s">
        <v>2274</v>
      </c>
    </row>
    <row r="1116" spans="1:19" ht="60" customHeight="1">
      <c r="A1116" s="75" t="s">
        <v>2269</v>
      </c>
      <c r="B1116" s="74" t="s">
        <v>566</v>
      </c>
      <c r="C1116" s="74" t="s">
        <v>2171</v>
      </c>
      <c r="D1116" s="74" t="s">
        <v>2215</v>
      </c>
      <c r="E1116" s="74" t="s">
        <v>2270</v>
      </c>
      <c r="F1116" s="74" t="s">
        <v>2271</v>
      </c>
      <c r="G1116" s="74" t="s">
        <v>2218</v>
      </c>
      <c r="H1116" s="74" t="s">
        <v>2219</v>
      </c>
      <c r="I1116" s="74" t="s">
        <v>2220</v>
      </c>
      <c r="J1116" s="75">
        <v>30</v>
      </c>
      <c r="K1116" s="74" t="s">
        <v>2289</v>
      </c>
      <c r="L1116" s="75" t="s">
        <v>812</v>
      </c>
      <c r="M1116" s="75" t="s">
        <v>2290</v>
      </c>
      <c r="N1116" s="76" t="s">
        <v>2175</v>
      </c>
      <c r="O1116" s="74" t="s">
        <v>2176</v>
      </c>
      <c r="P1116" s="74" t="s">
        <v>2177</v>
      </c>
      <c r="Q1116" s="74" t="s">
        <v>2178</v>
      </c>
      <c r="R1116" s="74" t="s">
        <v>2178</v>
      </c>
      <c r="S1116" s="77" t="s">
        <v>2274</v>
      </c>
    </row>
    <row r="1117" spans="1:19" ht="60" customHeight="1">
      <c r="A1117" s="75" t="s">
        <v>2269</v>
      </c>
      <c r="B1117" s="74" t="s">
        <v>566</v>
      </c>
      <c r="C1117" s="74" t="s">
        <v>2171</v>
      </c>
      <c r="D1117" s="74" t="s">
        <v>2215</v>
      </c>
      <c r="E1117" s="74" t="s">
        <v>2270</v>
      </c>
      <c r="F1117" s="74" t="s">
        <v>2271</v>
      </c>
      <c r="G1117" s="74" t="s">
        <v>2218</v>
      </c>
      <c r="H1117" s="74" t="s">
        <v>2219</v>
      </c>
      <c r="I1117" s="74" t="s">
        <v>2220</v>
      </c>
      <c r="J1117" s="75">
        <v>5</v>
      </c>
      <c r="K1117" s="74" t="s">
        <v>2291</v>
      </c>
      <c r="L1117" s="75" t="s">
        <v>1127</v>
      </c>
      <c r="M1117" s="75" t="s">
        <v>2292</v>
      </c>
      <c r="N1117" s="76" t="s">
        <v>2175</v>
      </c>
      <c r="O1117" s="74" t="s">
        <v>2176</v>
      </c>
      <c r="P1117" s="74" t="s">
        <v>2177</v>
      </c>
      <c r="Q1117" s="74" t="s">
        <v>2178</v>
      </c>
      <c r="R1117" s="74" t="s">
        <v>2178</v>
      </c>
      <c r="S1117" s="77" t="s">
        <v>2274</v>
      </c>
    </row>
    <row r="1118" spans="1:19" ht="60" customHeight="1">
      <c r="A1118" s="75" t="s">
        <v>2269</v>
      </c>
      <c r="B1118" s="74" t="s">
        <v>566</v>
      </c>
      <c r="C1118" s="74" t="s">
        <v>2171</v>
      </c>
      <c r="D1118" s="74" t="s">
        <v>2215</v>
      </c>
      <c r="E1118" s="74" t="s">
        <v>2270</v>
      </c>
      <c r="F1118" s="74" t="s">
        <v>2271</v>
      </c>
      <c r="G1118" s="74" t="s">
        <v>2218</v>
      </c>
      <c r="H1118" s="74" t="s">
        <v>2219</v>
      </c>
      <c r="I1118" s="74" t="s">
        <v>2220</v>
      </c>
      <c r="J1118" s="75">
        <v>25</v>
      </c>
      <c r="K1118" s="74" t="s">
        <v>2293</v>
      </c>
      <c r="L1118" s="75" t="s">
        <v>1130</v>
      </c>
      <c r="M1118" s="75" t="s">
        <v>2294</v>
      </c>
      <c r="N1118" s="76" t="s">
        <v>2175</v>
      </c>
      <c r="O1118" s="74" t="s">
        <v>2176</v>
      </c>
      <c r="P1118" s="74" t="s">
        <v>2177</v>
      </c>
      <c r="Q1118" s="74" t="s">
        <v>2178</v>
      </c>
      <c r="R1118" s="74" t="s">
        <v>2178</v>
      </c>
      <c r="S1118" s="77" t="s">
        <v>2274</v>
      </c>
    </row>
    <row r="1119" spans="1:19" ht="60" customHeight="1">
      <c r="A1119" s="75" t="s">
        <v>2269</v>
      </c>
      <c r="B1119" s="74" t="s">
        <v>566</v>
      </c>
      <c r="C1119" s="74" t="s">
        <v>2171</v>
      </c>
      <c r="D1119" s="74" t="s">
        <v>2215</v>
      </c>
      <c r="E1119" s="74" t="s">
        <v>2270</v>
      </c>
      <c r="F1119" s="74" t="s">
        <v>2271</v>
      </c>
      <c r="G1119" s="74" t="s">
        <v>2218</v>
      </c>
      <c r="H1119" s="74" t="s">
        <v>2219</v>
      </c>
      <c r="I1119" s="74" t="s">
        <v>2220</v>
      </c>
      <c r="J1119" s="75">
        <v>9</v>
      </c>
      <c r="K1119" s="74" t="s">
        <v>2295</v>
      </c>
      <c r="L1119" s="75" t="s">
        <v>999</v>
      </c>
      <c r="M1119" s="75" t="s">
        <v>2296</v>
      </c>
      <c r="N1119" s="76" t="s">
        <v>2175</v>
      </c>
      <c r="O1119" s="74" t="s">
        <v>2176</v>
      </c>
      <c r="P1119" s="74" t="s">
        <v>2177</v>
      </c>
      <c r="Q1119" s="74" t="s">
        <v>2178</v>
      </c>
      <c r="R1119" s="74" t="s">
        <v>2178</v>
      </c>
      <c r="S1119" s="77" t="s">
        <v>2274</v>
      </c>
    </row>
    <row r="1120" spans="1:19" ht="43.15">
      <c r="A1120" s="75" t="s">
        <v>2297</v>
      </c>
      <c r="B1120" s="74" t="s">
        <v>566</v>
      </c>
      <c r="C1120" s="74" t="s">
        <v>2171</v>
      </c>
      <c r="D1120" s="74" t="s">
        <v>2215</v>
      </c>
      <c r="E1120" s="74" t="s">
        <v>2298</v>
      </c>
      <c r="F1120" s="74" t="s">
        <v>2299</v>
      </c>
      <c r="G1120" s="74" t="s">
        <v>2218</v>
      </c>
      <c r="H1120" s="74" t="s">
        <v>2219</v>
      </c>
      <c r="I1120" s="74" t="s">
        <v>2220</v>
      </c>
      <c r="J1120" s="75">
        <v>14</v>
      </c>
      <c r="K1120" s="74" t="s">
        <v>2300</v>
      </c>
      <c r="L1120" s="75" t="s">
        <v>787</v>
      </c>
      <c r="M1120" s="75" t="s">
        <v>2301</v>
      </c>
      <c r="N1120" s="76" t="s">
        <v>2175</v>
      </c>
      <c r="O1120" s="74" t="s">
        <v>2176</v>
      </c>
      <c r="P1120" s="74" t="s">
        <v>2177</v>
      </c>
      <c r="Q1120" s="74" t="s">
        <v>2178</v>
      </c>
      <c r="R1120" s="74" t="s">
        <v>2178</v>
      </c>
      <c r="S1120" s="77" t="s">
        <v>2302</v>
      </c>
    </row>
    <row r="1121" spans="1:19" ht="43.15">
      <c r="A1121" s="75" t="s">
        <v>2297</v>
      </c>
      <c r="B1121" s="74" t="s">
        <v>566</v>
      </c>
      <c r="C1121" s="74" t="s">
        <v>2171</v>
      </c>
      <c r="D1121" s="74" t="s">
        <v>2215</v>
      </c>
      <c r="E1121" s="74" t="s">
        <v>2298</v>
      </c>
      <c r="F1121" s="74" t="s">
        <v>2299</v>
      </c>
      <c r="G1121" s="74" t="s">
        <v>2218</v>
      </c>
      <c r="H1121" s="74" t="s">
        <v>2219</v>
      </c>
      <c r="I1121" s="74" t="s">
        <v>2220</v>
      </c>
      <c r="J1121" s="75">
        <v>18</v>
      </c>
      <c r="K1121" s="74" t="s">
        <v>2303</v>
      </c>
      <c r="L1121" s="75" t="s">
        <v>791</v>
      </c>
      <c r="M1121" s="75" t="s">
        <v>2304</v>
      </c>
      <c r="N1121" s="76" t="s">
        <v>2175</v>
      </c>
      <c r="O1121" s="74" t="s">
        <v>2176</v>
      </c>
      <c r="P1121" s="74" t="s">
        <v>2177</v>
      </c>
      <c r="Q1121" s="74" t="s">
        <v>2178</v>
      </c>
      <c r="R1121" s="74" t="s">
        <v>2178</v>
      </c>
      <c r="S1121" s="77" t="s">
        <v>2302</v>
      </c>
    </row>
    <row r="1122" spans="1:19" ht="43.15">
      <c r="A1122" s="75" t="s">
        <v>2297</v>
      </c>
      <c r="B1122" s="74" t="s">
        <v>566</v>
      </c>
      <c r="C1122" s="74" t="s">
        <v>2171</v>
      </c>
      <c r="D1122" s="74" t="s">
        <v>2215</v>
      </c>
      <c r="E1122" s="74" t="s">
        <v>2298</v>
      </c>
      <c r="F1122" s="74" t="s">
        <v>2299</v>
      </c>
      <c r="G1122" s="74" t="s">
        <v>2218</v>
      </c>
      <c r="H1122" s="74" t="s">
        <v>2219</v>
      </c>
      <c r="I1122" s="74" t="s">
        <v>2220</v>
      </c>
      <c r="J1122" s="75">
        <v>37</v>
      </c>
      <c r="K1122" s="74" t="s">
        <v>2305</v>
      </c>
      <c r="L1122" s="75" t="s">
        <v>794</v>
      </c>
      <c r="M1122" s="75" t="s">
        <v>2306</v>
      </c>
      <c r="N1122" s="76" t="s">
        <v>2175</v>
      </c>
      <c r="O1122" s="74" t="s">
        <v>2176</v>
      </c>
      <c r="P1122" s="74" t="s">
        <v>2177</v>
      </c>
      <c r="Q1122" s="74" t="s">
        <v>2178</v>
      </c>
      <c r="R1122" s="74" t="s">
        <v>2178</v>
      </c>
      <c r="S1122" s="77" t="s">
        <v>2302</v>
      </c>
    </row>
    <row r="1123" spans="1:19" ht="43.15">
      <c r="A1123" s="75" t="s">
        <v>2297</v>
      </c>
      <c r="B1123" s="74" t="s">
        <v>566</v>
      </c>
      <c r="C1123" s="74" t="s">
        <v>2171</v>
      </c>
      <c r="D1123" s="74" t="s">
        <v>2215</v>
      </c>
      <c r="E1123" s="74" t="s">
        <v>2298</v>
      </c>
      <c r="F1123" s="74" t="s">
        <v>2299</v>
      </c>
      <c r="G1123" s="74" t="s">
        <v>2218</v>
      </c>
      <c r="H1123" s="74" t="s">
        <v>2219</v>
      </c>
      <c r="I1123" s="74" t="s">
        <v>2220</v>
      </c>
      <c r="J1123" s="75">
        <v>47</v>
      </c>
      <c r="K1123" s="74" t="s">
        <v>2307</v>
      </c>
      <c r="L1123" s="75" t="s">
        <v>797</v>
      </c>
      <c r="M1123" s="75" t="s">
        <v>2308</v>
      </c>
      <c r="N1123" s="76" t="s">
        <v>2175</v>
      </c>
      <c r="O1123" s="74" t="s">
        <v>2176</v>
      </c>
      <c r="P1123" s="74" t="s">
        <v>2177</v>
      </c>
      <c r="Q1123" s="74" t="s">
        <v>2178</v>
      </c>
      <c r="R1123" s="74" t="s">
        <v>2178</v>
      </c>
      <c r="S1123" s="77" t="s">
        <v>2302</v>
      </c>
    </row>
    <row r="1124" spans="1:19" ht="43.15">
      <c r="A1124" s="75" t="s">
        <v>2297</v>
      </c>
      <c r="B1124" s="74" t="s">
        <v>566</v>
      </c>
      <c r="C1124" s="74" t="s">
        <v>2171</v>
      </c>
      <c r="D1124" s="74" t="s">
        <v>2215</v>
      </c>
      <c r="E1124" s="74" t="s">
        <v>2298</v>
      </c>
      <c r="F1124" s="74" t="s">
        <v>2299</v>
      </c>
      <c r="G1124" s="74" t="s">
        <v>2218</v>
      </c>
      <c r="H1124" s="74" t="s">
        <v>2219</v>
      </c>
      <c r="I1124" s="74" t="s">
        <v>2220</v>
      </c>
      <c r="J1124" s="75">
        <v>58</v>
      </c>
      <c r="K1124" s="74" t="s">
        <v>2309</v>
      </c>
      <c r="L1124" s="75" t="s">
        <v>800</v>
      </c>
      <c r="M1124" s="75" t="s">
        <v>2310</v>
      </c>
      <c r="N1124" s="76" t="s">
        <v>2175</v>
      </c>
      <c r="O1124" s="74" t="s">
        <v>2176</v>
      </c>
      <c r="P1124" s="74" t="s">
        <v>2177</v>
      </c>
      <c r="Q1124" s="74" t="s">
        <v>2178</v>
      </c>
      <c r="R1124" s="74" t="s">
        <v>2178</v>
      </c>
      <c r="S1124" s="77" t="s">
        <v>2302</v>
      </c>
    </row>
    <row r="1125" spans="1:19" ht="43.15">
      <c r="A1125" s="75" t="s">
        <v>2297</v>
      </c>
      <c r="B1125" s="74" t="s">
        <v>566</v>
      </c>
      <c r="C1125" s="74" t="s">
        <v>2171</v>
      </c>
      <c r="D1125" s="74" t="s">
        <v>2215</v>
      </c>
      <c r="E1125" s="74" t="s">
        <v>2298</v>
      </c>
      <c r="F1125" s="74" t="s">
        <v>2299</v>
      </c>
      <c r="G1125" s="74" t="s">
        <v>2218</v>
      </c>
      <c r="H1125" s="74" t="s">
        <v>2219</v>
      </c>
      <c r="I1125" s="74" t="s">
        <v>2220</v>
      </c>
      <c r="J1125" s="75">
        <v>25</v>
      </c>
      <c r="K1125" s="74" t="s">
        <v>2311</v>
      </c>
      <c r="L1125" s="75" t="s">
        <v>803</v>
      </c>
      <c r="M1125" s="75" t="s">
        <v>2312</v>
      </c>
      <c r="N1125" s="76" t="s">
        <v>2175</v>
      </c>
      <c r="O1125" s="74" t="s">
        <v>2176</v>
      </c>
      <c r="P1125" s="74" t="s">
        <v>2177</v>
      </c>
      <c r="Q1125" s="74" t="s">
        <v>2178</v>
      </c>
      <c r="R1125" s="74" t="s">
        <v>2178</v>
      </c>
      <c r="S1125" s="77" t="s">
        <v>2302</v>
      </c>
    </row>
    <row r="1126" spans="1:19" ht="43.15">
      <c r="A1126" s="75" t="s">
        <v>2297</v>
      </c>
      <c r="B1126" s="74" t="s">
        <v>566</v>
      </c>
      <c r="C1126" s="74" t="s">
        <v>2171</v>
      </c>
      <c r="D1126" s="74" t="s">
        <v>2215</v>
      </c>
      <c r="E1126" s="74" t="s">
        <v>2298</v>
      </c>
      <c r="F1126" s="74" t="s">
        <v>2299</v>
      </c>
      <c r="G1126" s="74" t="s">
        <v>2218</v>
      </c>
      <c r="H1126" s="74" t="s">
        <v>2219</v>
      </c>
      <c r="I1126" s="74" t="s">
        <v>2220</v>
      </c>
      <c r="J1126" s="75">
        <v>53</v>
      </c>
      <c r="K1126" s="74" t="s">
        <v>2313</v>
      </c>
      <c r="L1126" s="75" t="s">
        <v>806</v>
      </c>
      <c r="M1126" s="75" t="s">
        <v>2314</v>
      </c>
      <c r="N1126" s="76" t="s">
        <v>2175</v>
      </c>
      <c r="O1126" s="74" t="s">
        <v>2176</v>
      </c>
      <c r="P1126" s="74" t="s">
        <v>2177</v>
      </c>
      <c r="Q1126" s="74" t="s">
        <v>2178</v>
      </c>
      <c r="R1126" s="74" t="s">
        <v>2178</v>
      </c>
      <c r="S1126" s="77" t="s">
        <v>2302</v>
      </c>
    </row>
    <row r="1127" spans="1:19" ht="43.15">
      <c r="A1127" s="75" t="s">
        <v>2297</v>
      </c>
      <c r="B1127" s="74" t="s">
        <v>566</v>
      </c>
      <c r="C1127" s="74" t="s">
        <v>2171</v>
      </c>
      <c r="D1127" s="74" t="s">
        <v>2215</v>
      </c>
      <c r="E1127" s="74" t="s">
        <v>2298</v>
      </c>
      <c r="F1127" s="74" t="s">
        <v>2299</v>
      </c>
      <c r="G1127" s="74" t="s">
        <v>2218</v>
      </c>
      <c r="H1127" s="74" t="s">
        <v>2219</v>
      </c>
      <c r="I1127" s="74" t="s">
        <v>2220</v>
      </c>
      <c r="J1127" s="75">
        <v>17</v>
      </c>
      <c r="K1127" s="74" t="s">
        <v>2315</v>
      </c>
      <c r="L1127" s="75" t="s">
        <v>809</v>
      </c>
      <c r="M1127" s="75" t="s">
        <v>2316</v>
      </c>
      <c r="N1127" s="76" t="s">
        <v>2175</v>
      </c>
      <c r="O1127" s="74" t="s">
        <v>2176</v>
      </c>
      <c r="P1127" s="74" t="s">
        <v>2177</v>
      </c>
      <c r="Q1127" s="74" t="s">
        <v>2178</v>
      </c>
      <c r="R1127" s="74" t="s">
        <v>2178</v>
      </c>
      <c r="S1127" s="77" t="s">
        <v>2302</v>
      </c>
    </row>
    <row r="1128" spans="1:19" ht="43.15">
      <c r="A1128" s="75" t="s">
        <v>2297</v>
      </c>
      <c r="B1128" s="74" t="s">
        <v>566</v>
      </c>
      <c r="C1128" s="74" t="s">
        <v>2171</v>
      </c>
      <c r="D1128" s="74" t="s">
        <v>2215</v>
      </c>
      <c r="E1128" s="74" t="s">
        <v>2298</v>
      </c>
      <c r="F1128" s="74" t="s">
        <v>2299</v>
      </c>
      <c r="G1128" s="74" t="s">
        <v>2218</v>
      </c>
      <c r="H1128" s="74" t="s">
        <v>2219</v>
      </c>
      <c r="I1128" s="74" t="s">
        <v>2220</v>
      </c>
      <c r="J1128" s="75">
        <v>25</v>
      </c>
      <c r="K1128" s="74" t="s">
        <v>2293</v>
      </c>
      <c r="L1128" s="75" t="s">
        <v>1130</v>
      </c>
      <c r="M1128" s="75" t="s">
        <v>2294</v>
      </c>
      <c r="N1128" s="76" t="s">
        <v>2175</v>
      </c>
      <c r="O1128" s="74" t="s">
        <v>2176</v>
      </c>
      <c r="P1128" s="74" t="s">
        <v>2177</v>
      </c>
      <c r="Q1128" s="74" t="s">
        <v>2178</v>
      </c>
      <c r="R1128" s="74" t="s">
        <v>2178</v>
      </c>
      <c r="S1128" s="77" t="s">
        <v>2302</v>
      </c>
    </row>
    <row r="1129" spans="1:19" ht="43.15">
      <c r="A1129" s="75" t="s">
        <v>2317</v>
      </c>
      <c r="B1129" s="74" t="s">
        <v>566</v>
      </c>
      <c r="C1129" s="74" t="s">
        <v>2318</v>
      </c>
      <c r="D1129" s="74" t="s">
        <v>2319</v>
      </c>
      <c r="E1129" s="74" t="s">
        <v>2320</v>
      </c>
      <c r="F1129" s="74" t="s">
        <v>2321</v>
      </c>
      <c r="G1129" s="74" t="s">
        <v>2218</v>
      </c>
      <c r="H1129" s="74" t="s">
        <v>785</v>
      </c>
      <c r="I1129" s="74" t="s">
        <v>2322</v>
      </c>
      <c r="J1129" s="75">
        <v>37</v>
      </c>
      <c r="K1129" s="74" t="s">
        <v>1201</v>
      </c>
      <c r="L1129" s="75" t="s">
        <v>785</v>
      </c>
      <c r="M1129" s="75" t="s">
        <v>1202</v>
      </c>
      <c r="N1129" s="76" t="s">
        <v>2175</v>
      </c>
      <c r="O1129" s="74" t="s">
        <v>2176</v>
      </c>
      <c r="P1129" s="74" t="s">
        <v>2177</v>
      </c>
      <c r="Q1129" s="74" t="s">
        <v>2178</v>
      </c>
      <c r="R1129" s="74" t="s">
        <v>2178</v>
      </c>
      <c r="S1129" s="77" t="s">
        <v>2323</v>
      </c>
    </row>
    <row r="1130" spans="1:19" ht="43.15">
      <c r="A1130" s="75" t="s">
        <v>2317</v>
      </c>
      <c r="B1130" s="74" t="s">
        <v>566</v>
      </c>
      <c r="C1130" s="74" t="s">
        <v>2318</v>
      </c>
      <c r="D1130" s="74" t="s">
        <v>2319</v>
      </c>
      <c r="E1130" s="74" t="s">
        <v>2320</v>
      </c>
      <c r="F1130" s="74" t="s">
        <v>2324</v>
      </c>
      <c r="G1130" s="74" t="s">
        <v>2218</v>
      </c>
      <c r="H1130" s="74" t="s">
        <v>785</v>
      </c>
      <c r="I1130" s="74" t="s">
        <v>2322</v>
      </c>
      <c r="J1130" s="75">
        <v>37</v>
      </c>
      <c r="K1130" s="74" t="s">
        <v>1201</v>
      </c>
      <c r="L1130" s="75" t="s">
        <v>785</v>
      </c>
      <c r="M1130" s="75" t="s">
        <v>1202</v>
      </c>
      <c r="N1130" s="76" t="s">
        <v>2175</v>
      </c>
      <c r="O1130" s="74" t="s">
        <v>2176</v>
      </c>
      <c r="P1130" s="74" t="s">
        <v>2177</v>
      </c>
      <c r="Q1130" s="74" t="s">
        <v>2178</v>
      </c>
      <c r="R1130" s="74" t="s">
        <v>2178</v>
      </c>
      <c r="S1130" s="77" t="s">
        <v>2323</v>
      </c>
    </row>
    <row r="1131" spans="1:19" ht="57.6">
      <c r="A1131" s="75" t="s">
        <v>2317</v>
      </c>
      <c r="B1131" s="74" t="s">
        <v>566</v>
      </c>
      <c r="C1131" s="74" t="s">
        <v>2318</v>
      </c>
      <c r="D1131" s="74" t="s">
        <v>2319</v>
      </c>
      <c r="E1131" s="74" t="s">
        <v>2320</v>
      </c>
      <c r="F1131" s="74" t="s">
        <v>2325</v>
      </c>
      <c r="G1131" s="74" t="s">
        <v>2218</v>
      </c>
      <c r="H1131" s="74" t="s">
        <v>785</v>
      </c>
      <c r="I1131" s="74" t="s">
        <v>2322</v>
      </c>
      <c r="J1131" s="75">
        <v>37</v>
      </c>
      <c r="K1131" s="74" t="s">
        <v>1201</v>
      </c>
      <c r="L1131" s="75" t="s">
        <v>785</v>
      </c>
      <c r="M1131" s="75" t="s">
        <v>1202</v>
      </c>
      <c r="N1131" s="76" t="s">
        <v>2175</v>
      </c>
      <c r="O1131" s="74" t="s">
        <v>2176</v>
      </c>
      <c r="P1131" s="74" t="s">
        <v>2177</v>
      </c>
      <c r="Q1131" s="74" t="s">
        <v>2178</v>
      </c>
      <c r="R1131" s="74" t="s">
        <v>2178</v>
      </c>
      <c r="S1131" s="77" t="s">
        <v>2323</v>
      </c>
    </row>
    <row r="1132" spans="1:19" ht="70.150000000000006" customHeight="1">
      <c r="A1132" s="75" t="s">
        <v>2326</v>
      </c>
      <c r="B1132" s="74" t="s">
        <v>566</v>
      </c>
      <c r="C1132" s="74" t="s">
        <v>2318</v>
      </c>
      <c r="D1132" s="74" t="s">
        <v>2319</v>
      </c>
      <c r="E1132" s="49" t="s">
        <v>2327</v>
      </c>
      <c r="F1132" s="74" t="s">
        <v>2328</v>
      </c>
      <c r="G1132" s="74" t="s">
        <v>2218</v>
      </c>
      <c r="H1132" s="74" t="s">
        <v>785</v>
      </c>
      <c r="I1132" s="74" t="s">
        <v>2322</v>
      </c>
      <c r="J1132" s="75">
        <v>37</v>
      </c>
      <c r="K1132" s="74" t="s">
        <v>1201</v>
      </c>
      <c r="L1132" s="75" t="s">
        <v>785</v>
      </c>
      <c r="M1132" s="75" t="s">
        <v>1202</v>
      </c>
      <c r="N1132" s="76" t="s">
        <v>2175</v>
      </c>
      <c r="O1132" s="74" t="s">
        <v>2176</v>
      </c>
      <c r="P1132" s="74" t="s">
        <v>2177</v>
      </c>
      <c r="Q1132" s="74" t="s">
        <v>2178</v>
      </c>
      <c r="R1132" s="74" t="s">
        <v>2178</v>
      </c>
      <c r="S1132" s="77" t="s">
        <v>2329</v>
      </c>
    </row>
    <row r="1133" spans="1:19" ht="70.150000000000006" customHeight="1">
      <c r="A1133" s="75" t="s">
        <v>2326</v>
      </c>
      <c r="B1133" s="74" t="s">
        <v>566</v>
      </c>
      <c r="C1133" s="74" t="s">
        <v>2318</v>
      </c>
      <c r="D1133" s="74" t="s">
        <v>2319</v>
      </c>
      <c r="E1133" s="49" t="s">
        <v>2327</v>
      </c>
      <c r="F1133" s="74" t="s">
        <v>2328</v>
      </c>
      <c r="G1133" s="74" t="s">
        <v>2218</v>
      </c>
      <c r="H1133" s="74" t="s">
        <v>785</v>
      </c>
      <c r="I1133" s="74" t="s">
        <v>2322</v>
      </c>
      <c r="J1133" s="75">
        <v>37</v>
      </c>
      <c r="K1133" s="74" t="s">
        <v>1201</v>
      </c>
      <c r="L1133" s="75" t="s">
        <v>785</v>
      </c>
      <c r="M1133" s="75" t="s">
        <v>1202</v>
      </c>
      <c r="N1133" s="76" t="s">
        <v>2175</v>
      </c>
      <c r="O1133" s="74" t="s">
        <v>2176</v>
      </c>
      <c r="P1133" s="74" t="s">
        <v>2177</v>
      </c>
      <c r="Q1133" s="74" t="s">
        <v>2178</v>
      </c>
      <c r="R1133" s="74" t="s">
        <v>2178</v>
      </c>
      <c r="S1133" s="77" t="s">
        <v>2329</v>
      </c>
    </row>
    <row r="1134" spans="1:19" ht="70.150000000000006" customHeight="1">
      <c r="A1134" s="75" t="s">
        <v>2326</v>
      </c>
      <c r="B1134" s="74" t="s">
        <v>566</v>
      </c>
      <c r="C1134" s="74" t="s">
        <v>2318</v>
      </c>
      <c r="D1134" s="74" t="s">
        <v>2319</v>
      </c>
      <c r="E1134" s="49" t="s">
        <v>2327</v>
      </c>
      <c r="F1134" s="74" t="s">
        <v>2328</v>
      </c>
      <c r="G1134" s="74" t="s">
        <v>2218</v>
      </c>
      <c r="H1134" s="74" t="s">
        <v>785</v>
      </c>
      <c r="I1134" s="74" t="s">
        <v>2322</v>
      </c>
      <c r="J1134" s="75">
        <v>37</v>
      </c>
      <c r="K1134" s="74" t="s">
        <v>1201</v>
      </c>
      <c r="L1134" s="75" t="s">
        <v>785</v>
      </c>
      <c r="M1134" s="75" t="s">
        <v>1202</v>
      </c>
      <c r="N1134" s="76" t="s">
        <v>2175</v>
      </c>
      <c r="O1134" s="74" t="s">
        <v>2176</v>
      </c>
      <c r="P1134" s="74" t="s">
        <v>2177</v>
      </c>
      <c r="Q1134" s="74" t="s">
        <v>2178</v>
      </c>
      <c r="R1134" s="74" t="s">
        <v>2178</v>
      </c>
      <c r="S1134" s="77" t="s">
        <v>2329</v>
      </c>
    </row>
    <row r="1135" spans="1:19" ht="43.15">
      <c r="A1135" s="75" t="s">
        <v>2330</v>
      </c>
      <c r="B1135" s="74" t="s">
        <v>566</v>
      </c>
      <c r="C1135" s="49" t="s">
        <v>2171</v>
      </c>
      <c r="D1135" s="74" t="s">
        <v>2215</v>
      </c>
      <c r="E1135" s="49" t="s">
        <v>2331</v>
      </c>
      <c r="F1135" s="49" t="s">
        <v>2332</v>
      </c>
      <c r="G1135" s="74" t="s">
        <v>714</v>
      </c>
      <c r="H1135" s="74" t="s">
        <v>715</v>
      </c>
      <c r="I1135" s="74" t="s">
        <v>980</v>
      </c>
      <c r="J1135" s="75">
        <v>54</v>
      </c>
      <c r="K1135" s="74" t="s">
        <v>716</v>
      </c>
      <c r="L1135" s="75" t="s">
        <v>717</v>
      </c>
      <c r="M1135" s="75" t="s">
        <v>718</v>
      </c>
      <c r="N1135" s="76" t="s">
        <v>2175</v>
      </c>
      <c r="O1135" s="74" t="s">
        <v>2176</v>
      </c>
      <c r="P1135" s="74" t="s">
        <v>2177</v>
      </c>
      <c r="Q1135" s="74" t="s">
        <v>2178</v>
      </c>
      <c r="R1135" s="74" t="s">
        <v>2178</v>
      </c>
      <c r="S1135" s="80" t="s">
        <v>2333</v>
      </c>
    </row>
    <row r="1136" spans="1:19" ht="43.15">
      <c r="A1136" s="75" t="s">
        <v>2330</v>
      </c>
      <c r="B1136" s="74" t="s">
        <v>566</v>
      </c>
      <c r="C1136" s="49" t="s">
        <v>2171</v>
      </c>
      <c r="D1136" s="74" t="s">
        <v>2215</v>
      </c>
      <c r="E1136" s="49" t="s">
        <v>2331</v>
      </c>
      <c r="F1136" s="49" t="s">
        <v>2332</v>
      </c>
      <c r="G1136" s="74" t="s">
        <v>714</v>
      </c>
      <c r="H1136" s="74" t="s">
        <v>715</v>
      </c>
      <c r="I1136" s="74" t="s">
        <v>980</v>
      </c>
      <c r="J1136" s="75">
        <v>75</v>
      </c>
      <c r="K1136" s="74" t="s">
        <v>983</v>
      </c>
      <c r="L1136" s="75" t="s">
        <v>726</v>
      </c>
      <c r="M1136" s="75" t="s">
        <v>984</v>
      </c>
      <c r="N1136" s="76" t="s">
        <v>2175</v>
      </c>
      <c r="O1136" s="74" t="s">
        <v>2176</v>
      </c>
      <c r="P1136" s="74" t="s">
        <v>2177</v>
      </c>
      <c r="Q1136" s="74" t="s">
        <v>2178</v>
      </c>
      <c r="R1136" s="74" t="s">
        <v>2178</v>
      </c>
      <c r="S1136" s="80" t="s">
        <v>2333</v>
      </c>
    </row>
    <row r="1137" spans="1:19" ht="43.15">
      <c r="A1137" s="75" t="s">
        <v>2330</v>
      </c>
      <c r="B1137" s="74" t="s">
        <v>566</v>
      </c>
      <c r="C1137" s="49" t="s">
        <v>2171</v>
      </c>
      <c r="D1137" s="74" t="s">
        <v>2215</v>
      </c>
      <c r="E1137" s="49" t="s">
        <v>2331</v>
      </c>
      <c r="F1137" s="49" t="s">
        <v>2332</v>
      </c>
      <c r="G1137" s="74" t="s">
        <v>714</v>
      </c>
      <c r="H1137" s="74" t="s">
        <v>715</v>
      </c>
      <c r="I1137" s="74" t="s">
        <v>980</v>
      </c>
      <c r="J1137" s="75">
        <v>57</v>
      </c>
      <c r="K1137" s="74" t="s">
        <v>985</v>
      </c>
      <c r="L1137" s="75" t="s">
        <v>730</v>
      </c>
      <c r="M1137" s="75" t="s">
        <v>986</v>
      </c>
      <c r="N1137" s="76" t="s">
        <v>2175</v>
      </c>
      <c r="O1137" s="74" t="s">
        <v>2176</v>
      </c>
      <c r="P1137" s="74" t="s">
        <v>2177</v>
      </c>
      <c r="Q1137" s="74" t="s">
        <v>2178</v>
      </c>
      <c r="R1137" s="74" t="s">
        <v>2178</v>
      </c>
      <c r="S1137" s="80" t="s">
        <v>2333</v>
      </c>
    </row>
    <row r="1138" spans="1:19" ht="43.15">
      <c r="A1138" s="75" t="s">
        <v>2330</v>
      </c>
      <c r="B1138" s="74" t="s">
        <v>566</v>
      </c>
      <c r="C1138" s="49" t="s">
        <v>2171</v>
      </c>
      <c r="D1138" s="74" t="s">
        <v>2215</v>
      </c>
      <c r="E1138" s="49" t="s">
        <v>2331</v>
      </c>
      <c r="F1138" s="49" t="s">
        <v>2332</v>
      </c>
      <c r="G1138" s="74" t="s">
        <v>714</v>
      </c>
      <c r="H1138" s="74" t="s">
        <v>715</v>
      </c>
      <c r="I1138" s="74" t="s">
        <v>980</v>
      </c>
      <c r="J1138" s="75">
        <v>90</v>
      </c>
      <c r="K1138" s="74" t="s">
        <v>1021</v>
      </c>
      <c r="L1138" s="75" t="s">
        <v>1022</v>
      </c>
      <c r="M1138" s="75" t="s">
        <v>989</v>
      </c>
      <c r="N1138" s="76" t="s">
        <v>2175</v>
      </c>
      <c r="O1138" s="74" t="s">
        <v>2176</v>
      </c>
      <c r="P1138" s="74" t="s">
        <v>2177</v>
      </c>
      <c r="Q1138" s="74" t="s">
        <v>2178</v>
      </c>
      <c r="R1138" s="74" t="s">
        <v>2178</v>
      </c>
      <c r="S1138" s="80" t="s">
        <v>2333</v>
      </c>
    </row>
    <row r="1139" spans="1:19" ht="57.6">
      <c r="A1139" s="75" t="s">
        <v>2334</v>
      </c>
      <c r="B1139" s="74" t="s">
        <v>566</v>
      </c>
      <c r="C1139" s="49" t="s">
        <v>2171</v>
      </c>
      <c r="D1139" s="74" t="s">
        <v>2215</v>
      </c>
      <c r="E1139" s="49" t="s">
        <v>2335</v>
      </c>
      <c r="F1139" s="49" t="s">
        <v>2336</v>
      </c>
      <c r="G1139" s="74" t="s">
        <v>744</v>
      </c>
      <c r="H1139" s="74" t="s">
        <v>1065</v>
      </c>
      <c r="I1139" s="74">
        <v>5</v>
      </c>
      <c r="J1139" s="75">
        <v>22</v>
      </c>
      <c r="K1139" s="74" t="s">
        <v>1213</v>
      </c>
      <c r="L1139" s="75" t="s">
        <v>787</v>
      </c>
      <c r="M1139" s="75" t="s">
        <v>1214</v>
      </c>
      <c r="N1139" s="76" t="s">
        <v>2175</v>
      </c>
      <c r="O1139" s="74" t="s">
        <v>2176</v>
      </c>
      <c r="P1139" s="74" t="s">
        <v>2177</v>
      </c>
      <c r="Q1139" s="74" t="s">
        <v>2178</v>
      </c>
      <c r="R1139" s="74" t="s">
        <v>2178</v>
      </c>
      <c r="S1139" s="77" t="s">
        <v>2337</v>
      </c>
    </row>
    <row r="1140" spans="1:19" ht="57.6">
      <c r="A1140" s="75" t="s">
        <v>2334</v>
      </c>
      <c r="B1140" s="74" t="s">
        <v>566</v>
      </c>
      <c r="C1140" s="49" t="s">
        <v>2171</v>
      </c>
      <c r="D1140" s="74" t="s">
        <v>2215</v>
      </c>
      <c r="E1140" s="49" t="s">
        <v>2335</v>
      </c>
      <c r="F1140" s="49" t="s">
        <v>2336</v>
      </c>
      <c r="G1140" s="74" t="s">
        <v>744</v>
      </c>
      <c r="H1140" s="74" t="s">
        <v>1065</v>
      </c>
      <c r="I1140" s="74">
        <v>5</v>
      </c>
      <c r="J1140" s="75">
        <v>31</v>
      </c>
      <c r="K1140" s="74" t="s">
        <v>1216</v>
      </c>
      <c r="L1140" s="75" t="s">
        <v>791</v>
      </c>
      <c r="M1140" s="75" t="s">
        <v>1217</v>
      </c>
      <c r="N1140" s="76" t="s">
        <v>2175</v>
      </c>
      <c r="O1140" s="74" t="s">
        <v>2176</v>
      </c>
      <c r="P1140" s="74" t="s">
        <v>2177</v>
      </c>
      <c r="Q1140" s="74" t="s">
        <v>2178</v>
      </c>
      <c r="R1140" s="74" t="s">
        <v>2178</v>
      </c>
      <c r="S1140" s="77" t="s">
        <v>2337</v>
      </c>
    </row>
    <row r="1141" spans="1:19" ht="57.6">
      <c r="A1141" s="75" t="s">
        <v>2334</v>
      </c>
      <c r="B1141" s="74" t="s">
        <v>566</v>
      </c>
      <c r="C1141" s="49" t="s">
        <v>2171</v>
      </c>
      <c r="D1141" s="74" t="s">
        <v>2215</v>
      </c>
      <c r="E1141" s="49" t="s">
        <v>2335</v>
      </c>
      <c r="F1141" s="49" t="s">
        <v>2336</v>
      </c>
      <c r="G1141" s="74" t="s">
        <v>744</v>
      </c>
      <c r="H1141" s="74" t="s">
        <v>1065</v>
      </c>
      <c r="I1141" s="74">
        <v>5</v>
      </c>
      <c r="J1141" s="75">
        <v>36</v>
      </c>
      <c r="K1141" s="74" t="s">
        <v>1218</v>
      </c>
      <c r="L1141" s="75" t="s">
        <v>794</v>
      </c>
      <c r="M1141" s="75" t="s">
        <v>1219</v>
      </c>
      <c r="N1141" s="76" t="s">
        <v>2175</v>
      </c>
      <c r="O1141" s="74" t="s">
        <v>2176</v>
      </c>
      <c r="P1141" s="74" t="s">
        <v>2177</v>
      </c>
      <c r="Q1141" s="74" t="s">
        <v>2178</v>
      </c>
      <c r="R1141" s="74" t="s">
        <v>2178</v>
      </c>
      <c r="S1141" s="77" t="s">
        <v>2337</v>
      </c>
    </row>
    <row r="1142" spans="1:19" ht="57.6">
      <c r="A1142" s="75" t="s">
        <v>2334</v>
      </c>
      <c r="B1142" s="74" t="s">
        <v>566</v>
      </c>
      <c r="C1142" s="49" t="s">
        <v>2171</v>
      </c>
      <c r="D1142" s="74" t="s">
        <v>2215</v>
      </c>
      <c r="E1142" s="49" t="s">
        <v>2335</v>
      </c>
      <c r="F1142" s="49" t="s">
        <v>2336</v>
      </c>
      <c r="G1142" s="74" t="s">
        <v>744</v>
      </c>
      <c r="H1142" s="74" t="s">
        <v>1065</v>
      </c>
      <c r="I1142" s="74">
        <v>5</v>
      </c>
      <c r="J1142" s="75">
        <v>28</v>
      </c>
      <c r="K1142" s="74" t="s">
        <v>1220</v>
      </c>
      <c r="L1142" s="75" t="s">
        <v>797</v>
      </c>
      <c r="M1142" s="75" t="s">
        <v>1221</v>
      </c>
      <c r="N1142" s="76" t="s">
        <v>2175</v>
      </c>
      <c r="O1142" s="74" t="s">
        <v>2176</v>
      </c>
      <c r="P1142" s="74" t="s">
        <v>2177</v>
      </c>
      <c r="Q1142" s="74" t="s">
        <v>2178</v>
      </c>
      <c r="R1142" s="74" t="s">
        <v>2178</v>
      </c>
      <c r="S1142" s="77" t="s">
        <v>2337</v>
      </c>
    </row>
    <row r="1143" spans="1:19" ht="57.6">
      <c r="A1143" s="75" t="s">
        <v>2334</v>
      </c>
      <c r="B1143" s="74" t="s">
        <v>566</v>
      </c>
      <c r="C1143" s="49" t="s">
        <v>2171</v>
      </c>
      <c r="D1143" s="74" t="s">
        <v>2215</v>
      </c>
      <c r="E1143" s="49" t="s">
        <v>2335</v>
      </c>
      <c r="F1143" s="49" t="s">
        <v>2336</v>
      </c>
      <c r="G1143" s="74" t="s">
        <v>744</v>
      </c>
      <c r="H1143" s="74" t="s">
        <v>1065</v>
      </c>
      <c r="I1143" s="74">
        <v>5</v>
      </c>
      <c r="J1143" s="75">
        <v>50</v>
      </c>
      <c r="K1143" s="74" t="s">
        <v>1222</v>
      </c>
      <c r="L1143" s="75" t="s">
        <v>800</v>
      </c>
      <c r="M1143" s="75" t="s">
        <v>1223</v>
      </c>
      <c r="N1143" s="76" t="s">
        <v>2175</v>
      </c>
      <c r="O1143" s="74" t="s">
        <v>2176</v>
      </c>
      <c r="P1143" s="74" t="s">
        <v>2177</v>
      </c>
      <c r="Q1143" s="74" t="s">
        <v>2178</v>
      </c>
      <c r="R1143" s="74" t="s">
        <v>2178</v>
      </c>
      <c r="S1143" s="77" t="s">
        <v>2337</v>
      </c>
    </row>
    <row r="1144" spans="1:19" ht="57.6">
      <c r="A1144" s="75" t="s">
        <v>2334</v>
      </c>
      <c r="B1144" s="74" t="s">
        <v>566</v>
      </c>
      <c r="C1144" s="49" t="s">
        <v>2171</v>
      </c>
      <c r="D1144" s="74" t="s">
        <v>2215</v>
      </c>
      <c r="E1144" s="49" t="s">
        <v>2335</v>
      </c>
      <c r="F1144" s="49" t="s">
        <v>2336</v>
      </c>
      <c r="G1144" s="74" t="s">
        <v>744</v>
      </c>
      <c r="H1144" s="74" t="s">
        <v>1065</v>
      </c>
      <c r="I1144" s="74">
        <v>5</v>
      </c>
      <c r="J1144" s="75">
        <v>55</v>
      </c>
      <c r="K1144" s="74" t="s">
        <v>1224</v>
      </c>
      <c r="L1144" s="75" t="s">
        <v>803</v>
      </c>
      <c r="M1144" s="75" t="s">
        <v>1225</v>
      </c>
      <c r="N1144" s="76" t="s">
        <v>2175</v>
      </c>
      <c r="O1144" s="74" t="s">
        <v>2176</v>
      </c>
      <c r="P1144" s="74" t="s">
        <v>2177</v>
      </c>
      <c r="Q1144" s="74" t="s">
        <v>2178</v>
      </c>
      <c r="R1144" s="74" t="s">
        <v>2178</v>
      </c>
      <c r="S1144" s="77" t="s">
        <v>2337</v>
      </c>
    </row>
    <row r="1145" spans="1:19" ht="57.6">
      <c r="A1145" s="75" t="s">
        <v>2334</v>
      </c>
      <c r="B1145" s="74" t="s">
        <v>566</v>
      </c>
      <c r="C1145" s="49" t="s">
        <v>2171</v>
      </c>
      <c r="D1145" s="74" t="s">
        <v>2215</v>
      </c>
      <c r="E1145" s="49" t="s">
        <v>2335</v>
      </c>
      <c r="F1145" s="49" t="s">
        <v>2336</v>
      </c>
      <c r="G1145" s="74" t="s">
        <v>744</v>
      </c>
      <c r="H1145" s="74" t="s">
        <v>1065</v>
      </c>
      <c r="I1145" s="74">
        <v>5</v>
      </c>
      <c r="J1145" s="75">
        <v>39</v>
      </c>
      <c r="K1145" s="74" t="s">
        <v>1226</v>
      </c>
      <c r="L1145" s="75" t="s">
        <v>806</v>
      </c>
      <c r="M1145" s="75" t="s">
        <v>1227</v>
      </c>
      <c r="N1145" s="76" t="s">
        <v>2175</v>
      </c>
      <c r="O1145" s="74" t="s">
        <v>2176</v>
      </c>
      <c r="P1145" s="74" t="s">
        <v>2177</v>
      </c>
      <c r="Q1145" s="74" t="s">
        <v>2178</v>
      </c>
      <c r="R1145" s="74" t="s">
        <v>2178</v>
      </c>
      <c r="S1145" s="77" t="s">
        <v>2337</v>
      </c>
    </row>
    <row r="1146" spans="1:19" ht="57.6">
      <c r="A1146" s="75" t="s">
        <v>2334</v>
      </c>
      <c r="B1146" s="74" t="s">
        <v>566</v>
      </c>
      <c r="C1146" s="49" t="s">
        <v>2171</v>
      </c>
      <c r="D1146" s="74" t="s">
        <v>2215</v>
      </c>
      <c r="E1146" s="49" t="s">
        <v>2335</v>
      </c>
      <c r="F1146" s="49" t="s">
        <v>2336</v>
      </c>
      <c r="G1146" s="74" t="s">
        <v>744</v>
      </c>
      <c r="H1146" s="74" t="s">
        <v>1065</v>
      </c>
      <c r="I1146" s="74">
        <v>5</v>
      </c>
      <c r="J1146" s="75">
        <v>48</v>
      </c>
      <c r="K1146" s="74" t="s">
        <v>1228</v>
      </c>
      <c r="L1146" s="75" t="s">
        <v>809</v>
      </c>
      <c r="M1146" s="75" t="s">
        <v>1229</v>
      </c>
      <c r="N1146" s="76" t="s">
        <v>2175</v>
      </c>
      <c r="O1146" s="74" t="s">
        <v>2176</v>
      </c>
      <c r="P1146" s="74" t="s">
        <v>2177</v>
      </c>
      <c r="Q1146" s="74" t="s">
        <v>2178</v>
      </c>
      <c r="R1146" s="74" t="s">
        <v>2178</v>
      </c>
      <c r="S1146" s="77" t="s">
        <v>2337</v>
      </c>
    </row>
    <row r="1147" spans="1:19" ht="57.6">
      <c r="A1147" s="75" t="s">
        <v>2334</v>
      </c>
      <c r="B1147" s="74" t="s">
        <v>566</v>
      </c>
      <c r="C1147" s="49" t="s">
        <v>2171</v>
      </c>
      <c r="D1147" s="74" t="s">
        <v>2215</v>
      </c>
      <c r="E1147" s="49" t="s">
        <v>2335</v>
      </c>
      <c r="F1147" s="49" t="s">
        <v>2336</v>
      </c>
      <c r="G1147" s="74" t="s">
        <v>744</v>
      </c>
      <c r="H1147" s="74" t="s">
        <v>1065</v>
      </c>
      <c r="I1147" s="74">
        <v>5</v>
      </c>
      <c r="J1147" s="75">
        <v>29</v>
      </c>
      <c r="K1147" s="74" t="s">
        <v>1230</v>
      </c>
      <c r="L1147" s="75" t="s">
        <v>812</v>
      </c>
      <c r="M1147" s="75" t="s">
        <v>1231</v>
      </c>
      <c r="N1147" s="76" t="s">
        <v>2175</v>
      </c>
      <c r="O1147" s="74" t="s">
        <v>2176</v>
      </c>
      <c r="P1147" s="74" t="s">
        <v>2177</v>
      </c>
      <c r="Q1147" s="74" t="s">
        <v>2178</v>
      </c>
      <c r="R1147" s="74" t="s">
        <v>2178</v>
      </c>
      <c r="S1147" s="77" t="s">
        <v>2337</v>
      </c>
    </row>
    <row r="1148" spans="1:19" ht="57.6">
      <c r="A1148" s="75" t="s">
        <v>2334</v>
      </c>
      <c r="B1148" s="74" t="s">
        <v>566</v>
      </c>
      <c r="C1148" s="49" t="s">
        <v>2171</v>
      </c>
      <c r="D1148" s="74" t="s">
        <v>2215</v>
      </c>
      <c r="E1148" s="49" t="s">
        <v>2335</v>
      </c>
      <c r="F1148" s="49" t="s">
        <v>2336</v>
      </c>
      <c r="G1148" s="74" t="s">
        <v>744</v>
      </c>
      <c r="H1148" s="74" t="s">
        <v>1065</v>
      </c>
      <c r="I1148" s="74">
        <v>5</v>
      </c>
      <c r="J1148" s="75">
        <v>4</v>
      </c>
      <c r="K1148" s="74" t="s">
        <v>1232</v>
      </c>
      <c r="L1148" s="75" t="s">
        <v>1127</v>
      </c>
      <c r="M1148" s="75" t="s">
        <v>1128</v>
      </c>
      <c r="N1148" s="76" t="s">
        <v>2175</v>
      </c>
      <c r="O1148" s="74" t="s">
        <v>2176</v>
      </c>
      <c r="P1148" s="74" t="s">
        <v>2177</v>
      </c>
      <c r="Q1148" s="74" t="s">
        <v>2178</v>
      </c>
      <c r="R1148" s="74" t="s">
        <v>2178</v>
      </c>
      <c r="S1148" s="77" t="s">
        <v>2337</v>
      </c>
    </row>
    <row r="1149" spans="1:19" ht="57.6">
      <c r="A1149" s="75" t="s">
        <v>2334</v>
      </c>
      <c r="B1149" s="74" t="s">
        <v>566</v>
      </c>
      <c r="C1149" s="49" t="s">
        <v>2171</v>
      </c>
      <c r="D1149" s="74" t="s">
        <v>2215</v>
      </c>
      <c r="E1149" s="49" t="s">
        <v>2335</v>
      </c>
      <c r="F1149" s="49" t="s">
        <v>2336</v>
      </c>
      <c r="G1149" s="74" t="s">
        <v>744</v>
      </c>
      <c r="H1149" s="74" t="s">
        <v>1065</v>
      </c>
      <c r="I1149" s="74">
        <v>5</v>
      </c>
      <c r="J1149" s="75">
        <v>24</v>
      </c>
      <c r="K1149" s="74" t="s">
        <v>1233</v>
      </c>
      <c r="L1149" s="75" t="s">
        <v>1130</v>
      </c>
      <c r="M1149" s="75" t="s">
        <v>1131</v>
      </c>
      <c r="N1149" s="76" t="s">
        <v>2175</v>
      </c>
      <c r="O1149" s="74" t="s">
        <v>2176</v>
      </c>
      <c r="P1149" s="74" t="s">
        <v>2177</v>
      </c>
      <c r="Q1149" s="74" t="s">
        <v>2178</v>
      </c>
      <c r="R1149" s="74" t="s">
        <v>2178</v>
      </c>
      <c r="S1149" s="77" t="s">
        <v>2337</v>
      </c>
    </row>
    <row r="1150" spans="1:19" ht="57.6">
      <c r="A1150" s="75" t="s">
        <v>2334</v>
      </c>
      <c r="B1150" s="74" t="s">
        <v>566</v>
      </c>
      <c r="C1150" s="49" t="s">
        <v>2171</v>
      </c>
      <c r="D1150" s="74" t="s">
        <v>2215</v>
      </c>
      <c r="E1150" s="49" t="s">
        <v>2335</v>
      </c>
      <c r="F1150" s="49" t="s">
        <v>2336</v>
      </c>
      <c r="G1150" s="74" t="s">
        <v>744</v>
      </c>
      <c r="H1150" s="74" t="s">
        <v>1065</v>
      </c>
      <c r="I1150" s="74">
        <v>5</v>
      </c>
      <c r="J1150" s="75">
        <v>7</v>
      </c>
      <c r="K1150" s="74" t="s">
        <v>1234</v>
      </c>
      <c r="L1150" s="75" t="s">
        <v>999</v>
      </c>
      <c r="M1150" s="75" t="s">
        <v>1174</v>
      </c>
      <c r="N1150" s="76" t="s">
        <v>2175</v>
      </c>
      <c r="O1150" s="74" t="s">
        <v>2176</v>
      </c>
      <c r="P1150" s="74" t="s">
        <v>2177</v>
      </c>
      <c r="Q1150" s="74" t="s">
        <v>2178</v>
      </c>
      <c r="R1150" s="74" t="s">
        <v>2178</v>
      </c>
      <c r="S1150" s="77" t="s">
        <v>2337</v>
      </c>
    </row>
    <row r="1151" spans="1:19" ht="43.15">
      <c r="A1151" s="75" t="s">
        <v>2338</v>
      </c>
      <c r="B1151" s="74" t="s">
        <v>566</v>
      </c>
      <c r="C1151" s="49" t="s">
        <v>2171</v>
      </c>
      <c r="D1151" s="74" t="s">
        <v>2215</v>
      </c>
      <c r="E1151" s="49" t="s">
        <v>2339</v>
      </c>
      <c r="F1151" s="49" t="s">
        <v>2340</v>
      </c>
      <c r="G1151" s="74" t="s">
        <v>744</v>
      </c>
      <c r="H1151" s="74" t="s">
        <v>1065</v>
      </c>
      <c r="I1151" s="74">
        <v>5</v>
      </c>
      <c r="J1151" s="75">
        <v>22</v>
      </c>
      <c r="K1151" s="74" t="s">
        <v>1213</v>
      </c>
      <c r="L1151" s="75" t="s">
        <v>787</v>
      </c>
      <c r="M1151" s="75" t="s">
        <v>1214</v>
      </c>
      <c r="N1151" s="76" t="s">
        <v>2175</v>
      </c>
      <c r="O1151" s="74" t="s">
        <v>2176</v>
      </c>
      <c r="P1151" s="74" t="s">
        <v>2177</v>
      </c>
      <c r="Q1151" s="74" t="s">
        <v>2178</v>
      </c>
      <c r="R1151" s="74" t="s">
        <v>2178</v>
      </c>
      <c r="S1151" s="77" t="s">
        <v>2341</v>
      </c>
    </row>
    <row r="1152" spans="1:19" ht="43.15">
      <c r="A1152" s="75" t="s">
        <v>2338</v>
      </c>
      <c r="B1152" s="74" t="s">
        <v>566</v>
      </c>
      <c r="C1152" s="49" t="s">
        <v>2171</v>
      </c>
      <c r="D1152" s="74" t="s">
        <v>2215</v>
      </c>
      <c r="E1152" s="49" t="s">
        <v>2339</v>
      </c>
      <c r="F1152" s="49" t="s">
        <v>2340</v>
      </c>
      <c r="G1152" s="74" t="s">
        <v>744</v>
      </c>
      <c r="H1152" s="74" t="s">
        <v>1065</v>
      </c>
      <c r="I1152" s="74">
        <v>5</v>
      </c>
      <c r="J1152" s="75">
        <v>31</v>
      </c>
      <c r="K1152" s="74" t="s">
        <v>1216</v>
      </c>
      <c r="L1152" s="75" t="s">
        <v>791</v>
      </c>
      <c r="M1152" s="75" t="s">
        <v>1217</v>
      </c>
      <c r="N1152" s="76" t="s">
        <v>2175</v>
      </c>
      <c r="O1152" s="74" t="s">
        <v>2176</v>
      </c>
      <c r="P1152" s="74" t="s">
        <v>2177</v>
      </c>
      <c r="Q1152" s="74" t="s">
        <v>2178</v>
      </c>
      <c r="R1152" s="74" t="s">
        <v>2178</v>
      </c>
      <c r="S1152" s="77" t="s">
        <v>2341</v>
      </c>
    </row>
    <row r="1153" spans="1:19" ht="43.15">
      <c r="A1153" s="75" t="s">
        <v>2338</v>
      </c>
      <c r="B1153" s="74" t="s">
        <v>566</v>
      </c>
      <c r="C1153" s="49" t="s">
        <v>2171</v>
      </c>
      <c r="D1153" s="74" t="s">
        <v>2215</v>
      </c>
      <c r="E1153" s="49" t="s">
        <v>2339</v>
      </c>
      <c r="F1153" s="49" t="s">
        <v>2340</v>
      </c>
      <c r="G1153" s="74" t="s">
        <v>744</v>
      </c>
      <c r="H1153" s="74" t="s">
        <v>1065</v>
      </c>
      <c r="I1153" s="74">
        <v>5</v>
      </c>
      <c r="J1153" s="75">
        <v>36</v>
      </c>
      <c r="K1153" s="74" t="s">
        <v>1218</v>
      </c>
      <c r="L1153" s="75" t="s">
        <v>794</v>
      </c>
      <c r="M1153" s="75" t="s">
        <v>1219</v>
      </c>
      <c r="N1153" s="76" t="s">
        <v>2175</v>
      </c>
      <c r="O1153" s="74" t="s">
        <v>2176</v>
      </c>
      <c r="P1153" s="74" t="s">
        <v>2177</v>
      </c>
      <c r="Q1153" s="74" t="s">
        <v>2178</v>
      </c>
      <c r="R1153" s="74" t="s">
        <v>2178</v>
      </c>
      <c r="S1153" s="77" t="s">
        <v>2341</v>
      </c>
    </row>
    <row r="1154" spans="1:19" ht="43.15">
      <c r="A1154" s="75" t="s">
        <v>2338</v>
      </c>
      <c r="B1154" s="74" t="s">
        <v>566</v>
      </c>
      <c r="C1154" s="49" t="s">
        <v>2171</v>
      </c>
      <c r="D1154" s="74" t="s">
        <v>2215</v>
      </c>
      <c r="E1154" s="49" t="s">
        <v>2339</v>
      </c>
      <c r="F1154" s="49" t="s">
        <v>2340</v>
      </c>
      <c r="G1154" s="74" t="s">
        <v>744</v>
      </c>
      <c r="H1154" s="74" t="s">
        <v>1065</v>
      </c>
      <c r="I1154" s="74">
        <v>5</v>
      </c>
      <c r="J1154" s="75">
        <v>28</v>
      </c>
      <c r="K1154" s="74" t="s">
        <v>1220</v>
      </c>
      <c r="L1154" s="75" t="s">
        <v>797</v>
      </c>
      <c r="M1154" s="75" t="s">
        <v>1221</v>
      </c>
      <c r="N1154" s="76" t="s">
        <v>2175</v>
      </c>
      <c r="O1154" s="74" t="s">
        <v>2176</v>
      </c>
      <c r="P1154" s="74" t="s">
        <v>2177</v>
      </c>
      <c r="Q1154" s="74" t="s">
        <v>2178</v>
      </c>
      <c r="R1154" s="74" t="s">
        <v>2178</v>
      </c>
      <c r="S1154" s="77" t="s">
        <v>2341</v>
      </c>
    </row>
    <row r="1155" spans="1:19" ht="43.15">
      <c r="A1155" s="75" t="s">
        <v>2338</v>
      </c>
      <c r="B1155" s="74" t="s">
        <v>566</v>
      </c>
      <c r="C1155" s="49" t="s">
        <v>2171</v>
      </c>
      <c r="D1155" s="74" t="s">
        <v>2215</v>
      </c>
      <c r="E1155" s="49" t="s">
        <v>2339</v>
      </c>
      <c r="F1155" s="49" t="s">
        <v>2340</v>
      </c>
      <c r="G1155" s="74" t="s">
        <v>744</v>
      </c>
      <c r="H1155" s="74" t="s">
        <v>1065</v>
      </c>
      <c r="I1155" s="74">
        <v>5</v>
      </c>
      <c r="J1155" s="75">
        <v>29</v>
      </c>
      <c r="K1155" s="74" t="s">
        <v>1237</v>
      </c>
      <c r="L1155" s="75" t="s">
        <v>800</v>
      </c>
      <c r="M1155" s="75" t="s">
        <v>1231</v>
      </c>
      <c r="N1155" s="76" t="s">
        <v>2175</v>
      </c>
      <c r="O1155" s="74" t="s">
        <v>2176</v>
      </c>
      <c r="P1155" s="74" t="s">
        <v>2177</v>
      </c>
      <c r="Q1155" s="74" t="s">
        <v>2178</v>
      </c>
      <c r="R1155" s="74" t="s">
        <v>2178</v>
      </c>
      <c r="S1155" s="77" t="s">
        <v>2341</v>
      </c>
    </row>
    <row r="1156" spans="1:19" ht="43.15">
      <c r="A1156" s="75" t="s">
        <v>2338</v>
      </c>
      <c r="B1156" s="74" t="s">
        <v>566</v>
      </c>
      <c r="C1156" s="49" t="s">
        <v>2171</v>
      </c>
      <c r="D1156" s="74" t="s">
        <v>2215</v>
      </c>
      <c r="E1156" s="49" t="s">
        <v>2339</v>
      </c>
      <c r="F1156" s="49" t="s">
        <v>2340</v>
      </c>
      <c r="G1156" s="74" t="s">
        <v>744</v>
      </c>
      <c r="H1156" s="74" t="s">
        <v>1065</v>
      </c>
      <c r="I1156" s="74">
        <v>5</v>
      </c>
      <c r="J1156" s="75">
        <v>4</v>
      </c>
      <c r="K1156" s="74" t="s">
        <v>1232</v>
      </c>
      <c r="L1156" s="75" t="s">
        <v>1127</v>
      </c>
      <c r="M1156" s="75" t="s">
        <v>1128</v>
      </c>
      <c r="N1156" s="76" t="s">
        <v>2175</v>
      </c>
      <c r="O1156" s="74" t="s">
        <v>2176</v>
      </c>
      <c r="P1156" s="74" t="s">
        <v>2177</v>
      </c>
      <c r="Q1156" s="74" t="s">
        <v>2178</v>
      </c>
      <c r="R1156" s="74" t="s">
        <v>2178</v>
      </c>
      <c r="S1156" s="77" t="s">
        <v>2341</v>
      </c>
    </row>
    <row r="1157" spans="1:19" ht="43.15">
      <c r="A1157" s="75" t="s">
        <v>2338</v>
      </c>
      <c r="B1157" s="74" t="s">
        <v>566</v>
      </c>
      <c r="C1157" s="49" t="s">
        <v>2171</v>
      </c>
      <c r="D1157" s="74" t="s">
        <v>2215</v>
      </c>
      <c r="E1157" s="49" t="s">
        <v>2339</v>
      </c>
      <c r="F1157" s="49" t="s">
        <v>2340</v>
      </c>
      <c r="G1157" s="74" t="s">
        <v>744</v>
      </c>
      <c r="H1157" s="74" t="s">
        <v>1065</v>
      </c>
      <c r="I1157" s="74">
        <v>5</v>
      </c>
      <c r="J1157" s="75">
        <v>24</v>
      </c>
      <c r="K1157" s="74" t="s">
        <v>1233</v>
      </c>
      <c r="L1157" s="75" t="s">
        <v>1130</v>
      </c>
      <c r="M1157" s="75" t="s">
        <v>1131</v>
      </c>
      <c r="N1157" s="76" t="s">
        <v>2175</v>
      </c>
      <c r="O1157" s="74" t="s">
        <v>2176</v>
      </c>
      <c r="P1157" s="74" t="s">
        <v>2177</v>
      </c>
      <c r="Q1157" s="74" t="s">
        <v>2178</v>
      </c>
      <c r="R1157" s="74" t="s">
        <v>2178</v>
      </c>
      <c r="S1157" s="77" t="s">
        <v>2341</v>
      </c>
    </row>
    <row r="1158" spans="1:19" ht="43.15">
      <c r="A1158" s="75" t="s">
        <v>2338</v>
      </c>
      <c r="B1158" s="74" t="s">
        <v>566</v>
      </c>
      <c r="C1158" s="49" t="s">
        <v>2171</v>
      </c>
      <c r="D1158" s="74" t="s">
        <v>2215</v>
      </c>
      <c r="E1158" s="49" t="s">
        <v>2339</v>
      </c>
      <c r="F1158" s="49" t="s">
        <v>2340</v>
      </c>
      <c r="G1158" s="74" t="s">
        <v>744</v>
      </c>
      <c r="H1158" s="74" t="s">
        <v>1065</v>
      </c>
      <c r="I1158" s="74">
        <v>5</v>
      </c>
      <c r="J1158" s="75">
        <v>7</v>
      </c>
      <c r="K1158" s="74" t="s">
        <v>1234</v>
      </c>
      <c r="L1158" s="75" t="s">
        <v>999</v>
      </c>
      <c r="M1158" s="75" t="s">
        <v>1174</v>
      </c>
      <c r="N1158" s="76" t="s">
        <v>2175</v>
      </c>
      <c r="O1158" s="74" t="s">
        <v>2176</v>
      </c>
      <c r="P1158" s="74" t="s">
        <v>2177</v>
      </c>
      <c r="Q1158" s="74" t="s">
        <v>2178</v>
      </c>
      <c r="R1158" s="74" t="s">
        <v>2178</v>
      </c>
      <c r="S1158" s="77" t="s">
        <v>2341</v>
      </c>
    </row>
    <row r="1159" spans="1:19" ht="43.15">
      <c r="A1159" s="75" t="s">
        <v>2342</v>
      </c>
      <c r="B1159" s="74" t="s">
        <v>566</v>
      </c>
      <c r="C1159" s="49" t="s">
        <v>2171</v>
      </c>
      <c r="D1159" s="74" t="s">
        <v>1549</v>
      </c>
      <c r="E1159" s="74" t="s">
        <v>1549</v>
      </c>
      <c r="F1159" s="49" t="s">
        <v>2343</v>
      </c>
      <c r="G1159" s="74" t="s">
        <v>744</v>
      </c>
      <c r="H1159" s="74" t="s">
        <v>1065</v>
      </c>
      <c r="I1159" s="74">
        <v>5</v>
      </c>
      <c r="J1159" s="75">
        <v>3</v>
      </c>
      <c r="K1159" s="74" t="s">
        <v>1176</v>
      </c>
      <c r="L1159" s="75" t="s">
        <v>787</v>
      </c>
      <c r="M1159" s="75" t="s">
        <v>1177</v>
      </c>
      <c r="N1159" s="76" t="s">
        <v>2175</v>
      </c>
      <c r="O1159" s="74" t="s">
        <v>789</v>
      </c>
      <c r="P1159" s="74" t="s">
        <v>721</v>
      </c>
      <c r="Q1159" s="74" t="s">
        <v>722</v>
      </c>
      <c r="R1159" s="74" t="s">
        <v>722</v>
      </c>
      <c r="S1159" s="77" t="s">
        <v>1554</v>
      </c>
    </row>
    <row r="1160" spans="1:19" ht="43.15">
      <c r="A1160" s="75" t="s">
        <v>2342</v>
      </c>
      <c r="B1160" s="74" t="s">
        <v>566</v>
      </c>
      <c r="C1160" s="49" t="s">
        <v>2171</v>
      </c>
      <c r="D1160" s="74" t="s">
        <v>1549</v>
      </c>
      <c r="E1160" s="74" t="s">
        <v>1549</v>
      </c>
      <c r="F1160" s="49" t="s">
        <v>2343</v>
      </c>
      <c r="G1160" s="74" t="s">
        <v>744</v>
      </c>
      <c r="H1160" s="74" t="s">
        <v>1065</v>
      </c>
      <c r="I1160" s="74">
        <v>5</v>
      </c>
      <c r="J1160" s="75">
        <v>2</v>
      </c>
      <c r="K1160" s="74" t="s">
        <v>1178</v>
      </c>
      <c r="L1160" s="75" t="s">
        <v>1179</v>
      </c>
      <c r="M1160" s="75" t="s">
        <v>1180</v>
      </c>
      <c r="N1160" s="76" t="s">
        <v>2175</v>
      </c>
      <c r="O1160" s="74" t="s">
        <v>789</v>
      </c>
      <c r="P1160" s="74" t="s">
        <v>721</v>
      </c>
      <c r="Q1160" s="74" t="s">
        <v>722</v>
      </c>
      <c r="R1160" s="74" t="s">
        <v>722</v>
      </c>
      <c r="S1160" s="77" t="s">
        <v>1554</v>
      </c>
    </row>
    <row r="1161" spans="1:19" ht="43.15">
      <c r="A1161" s="75" t="s">
        <v>2342</v>
      </c>
      <c r="B1161" s="74" t="s">
        <v>566</v>
      </c>
      <c r="C1161" s="49" t="s">
        <v>2171</v>
      </c>
      <c r="D1161" s="74" t="s">
        <v>1549</v>
      </c>
      <c r="E1161" s="74" t="s">
        <v>1549</v>
      </c>
      <c r="F1161" s="49" t="s">
        <v>2343</v>
      </c>
      <c r="G1161" s="74" t="s">
        <v>744</v>
      </c>
      <c r="H1161" s="74" t="s">
        <v>1065</v>
      </c>
      <c r="I1161" s="74">
        <v>5</v>
      </c>
      <c r="J1161" s="75">
        <v>7</v>
      </c>
      <c r="K1161" s="74" t="s">
        <v>1555</v>
      </c>
      <c r="L1161" s="75" t="s">
        <v>999</v>
      </c>
      <c r="M1161" s="75" t="s">
        <v>1174</v>
      </c>
      <c r="N1161" s="76" t="s">
        <v>2175</v>
      </c>
      <c r="O1161" s="74" t="s">
        <v>789</v>
      </c>
      <c r="P1161" s="74" t="s">
        <v>721</v>
      </c>
      <c r="Q1161" s="74" t="s">
        <v>722</v>
      </c>
      <c r="R1161" s="74" t="s">
        <v>722</v>
      </c>
      <c r="S1161" s="77" t="s">
        <v>1554</v>
      </c>
    </row>
    <row r="1162" spans="1:19" ht="43.15">
      <c r="A1162" s="75" t="s">
        <v>2344</v>
      </c>
      <c r="B1162" s="74" t="s">
        <v>566</v>
      </c>
      <c r="C1162" s="49" t="s">
        <v>2171</v>
      </c>
      <c r="D1162" s="74" t="s">
        <v>1549</v>
      </c>
      <c r="E1162" s="74" t="s">
        <v>1557</v>
      </c>
      <c r="F1162" s="74" t="s">
        <v>1558</v>
      </c>
      <c r="G1162" s="74" t="s">
        <v>744</v>
      </c>
      <c r="H1162" s="74" t="s">
        <v>1065</v>
      </c>
      <c r="I1162" s="74">
        <v>5</v>
      </c>
      <c r="J1162" s="75">
        <v>3</v>
      </c>
      <c r="K1162" s="74" t="s">
        <v>1176</v>
      </c>
      <c r="L1162" s="75" t="s">
        <v>787</v>
      </c>
      <c r="M1162" s="75" t="s">
        <v>1177</v>
      </c>
      <c r="N1162" s="76" t="s">
        <v>2175</v>
      </c>
      <c r="O1162" s="74" t="s">
        <v>789</v>
      </c>
      <c r="P1162" s="74" t="s">
        <v>721</v>
      </c>
      <c r="Q1162" s="74" t="s">
        <v>722</v>
      </c>
      <c r="R1162" s="74" t="s">
        <v>722</v>
      </c>
      <c r="S1162" s="77" t="s">
        <v>2345</v>
      </c>
    </row>
    <row r="1163" spans="1:19" ht="43.15">
      <c r="A1163" s="75" t="s">
        <v>2344</v>
      </c>
      <c r="B1163" s="74" t="s">
        <v>566</v>
      </c>
      <c r="C1163" s="49" t="s">
        <v>2171</v>
      </c>
      <c r="D1163" s="74" t="s">
        <v>1549</v>
      </c>
      <c r="E1163" s="74" t="s">
        <v>1557</v>
      </c>
      <c r="F1163" s="74" t="s">
        <v>1558</v>
      </c>
      <c r="G1163" s="74" t="s">
        <v>744</v>
      </c>
      <c r="H1163" s="74" t="s">
        <v>1065</v>
      </c>
      <c r="I1163" s="74">
        <v>5</v>
      </c>
      <c r="J1163" s="75">
        <v>2</v>
      </c>
      <c r="K1163" s="74" t="s">
        <v>1178</v>
      </c>
      <c r="L1163" s="75" t="s">
        <v>1179</v>
      </c>
      <c r="M1163" s="75" t="s">
        <v>1180</v>
      </c>
      <c r="N1163" s="76" t="s">
        <v>2175</v>
      </c>
      <c r="O1163" s="74" t="s">
        <v>789</v>
      </c>
      <c r="P1163" s="74" t="s">
        <v>721</v>
      </c>
      <c r="Q1163" s="74" t="s">
        <v>722</v>
      </c>
      <c r="R1163" s="74" t="s">
        <v>722</v>
      </c>
      <c r="S1163" s="77" t="s">
        <v>2345</v>
      </c>
    </row>
    <row r="1164" spans="1:19" ht="43.15">
      <c r="A1164" s="75" t="s">
        <v>2344</v>
      </c>
      <c r="B1164" s="74" t="s">
        <v>566</v>
      </c>
      <c r="C1164" s="49" t="s">
        <v>2171</v>
      </c>
      <c r="D1164" s="74" t="s">
        <v>1549</v>
      </c>
      <c r="E1164" s="74" t="s">
        <v>1557</v>
      </c>
      <c r="F1164" s="74" t="s">
        <v>1558</v>
      </c>
      <c r="G1164" s="74" t="s">
        <v>744</v>
      </c>
      <c r="H1164" s="74" t="s">
        <v>1065</v>
      </c>
      <c r="I1164" s="74">
        <v>5</v>
      </c>
      <c r="J1164" s="75">
        <v>7</v>
      </c>
      <c r="K1164" s="74" t="s">
        <v>1555</v>
      </c>
      <c r="L1164" s="75" t="s">
        <v>999</v>
      </c>
      <c r="M1164" s="75" t="s">
        <v>1174</v>
      </c>
      <c r="N1164" s="76" t="s">
        <v>2175</v>
      </c>
      <c r="O1164" s="74" t="s">
        <v>789</v>
      </c>
      <c r="P1164" s="74" t="s">
        <v>721</v>
      </c>
      <c r="Q1164" s="74" t="s">
        <v>722</v>
      </c>
      <c r="R1164" s="74" t="s">
        <v>722</v>
      </c>
      <c r="S1164" s="77" t="s">
        <v>2345</v>
      </c>
    </row>
    <row r="1165" spans="1:19" ht="43.9" customHeight="1">
      <c r="A1165" s="75" t="s">
        <v>2346</v>
      </c>
      <c r="B1165" s="74" t="s">
        <v>566</v>
      </c>
      <c r="C1165" s="49" t="s">
        <v>2171</v>
      </c>
      <c r="D1165" s="74" t="s">
        <v>782</v>
      </c>
      <c r="E1165" s="74" t="s">
        <v>1009</v>
      </c>
      <c r="F1165" s="74" t="s">
        <v>1010</v>
      </c>
      <c r="G1165" s="74" t="s">
        <v>965</v>
      </c>
      <c r="H1165" s="74" t="s">
        <v>1011</v>
      </c>
      <c r="I1165" s="74">
        <v>20</v>
      </c>
      <c r="J1165" s="75">
        <v>19</v>
      </c>
      <c r="K1165" s="74" t="s">
        <v>1012</v>
      </c>
      <c r="L1165" s="75" t="s">
        <v>1013</v>
      </c>
      <c r="M1165" s="75" t="s">
        <v>1014</v>
      </c>
      <c r="N1165" s="76" t="s">
        <v>2175</v>
      </c>
      <c r="O1165" s="74" t="s">
        <v>789</v>
      </c>
      <c r="P1165" s="74" t="s">
        <v>721</v>
      </c>
      <c r="Q1165" s="74" t="s">
        <v>1015</v>
      </c>
      <c r="R1165" s="74" t="s">
        <v>1016</v>
      </c>
      <c r="S1165" s="77" t="s">
        <v>2347</v>
      </c>
    </row>
  </sheetData>
  <autoFilter ref="A1:S1165" xr:uid="{38482AE6-33CB-4FFE-87CE-58CAC30C2F25}"/>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BF6BF-5B69-4F4E-9739-EE7DC222296C}">
  <sheetPr codeName="Sheet11"/>
  <dimension ref="A1:G45"/>
  <sheetViews>
    <sheetView showGridLines="0" tabSelected="1" zoomScale="80" zoomScaleNormal="80" workbookViewId="0">
      <selection activeCell="Q30" sqref="Q30"/>
    </sheetView>
  </sheetViews>
  <sheetFormatPr defaultRowHeight="14.45"/>
  <cols>
    <col min="1" max="1" width="48.42578125" customWidth="1"/>
    <col min="2" max="2" width="39.42578125" customWidth="1"/>
    <col min="3" max="3" width="16.28515625" customWidth="1"/>
    <col min="4" max="4" width="37.7109375" customWidth="1"/>
    <col min="5" max="5" width="21.7109375" bestFit="1" customWidth="1"/>
    <col min="7" max="7" width="35.85546875" customWidth="1"/>
  </cols>
  <sheetData>
    <row r="1" spans="1:5" ht="23.45">
      <c r="A1" s="121" t="s">
        <v>2348</v>
      </c>
    </row>
    <row r="2" spans="1:5" ht="26.65" customHeight="1">
      <c r="A2" s="154" t="s">
        <v>2349</v>
      </c>
      <c r="B2" s="154"/>
      <c r="C2" s="154"/>
      <c r="D2" s="154"/>
      <c r="E2" s="154"/>
    </row>
    <row r="3" spans="1:5" ht="6" customHeight="1">
      <c r="A3" s="154"/>
      <c r="B3" s="154"/>
      <c r="C3" s="154"/>
      <c r="D3" s="154"/>
      <c r="E3" s="154"/>
    </row>
    <row r="4" spans="1:5" ht="18">
      <c r="A4" s="155" t="s">
        <v>2350</v>
      </c>
      <c r="B4" s="156"/>
      <c r="C4" s="156"/>
      <c r="D4" s="156"/>
      <c r="E4" s="156"/>
    </row>
    <row r="5" spans="1:5">
      <c r="A5" s="122" t="s">
        <v>783</v>
      </c>
      <c r="B5" s="122" t="s">
        <v>2351</v>
      </c>
      <c r="C5" s="122" t="s">
        <v>2352</v>
      </c>
      <c r="D5" s="122" t="s">
        <v>2353</v>
      </c>
      <c r="E5" s="122" t="s">
        <v>2354</v>
      </c>
    </row>
    <row r="6" spans="1:5">
      <c r="A6" s="130"/>
      <c r="B6" s="130"/>
      <c r="C6" s="131"/>
      <c r="D6" s="130"/>
      <c r="E6" s="130"/>
    </row>
    <row r="7" spans="1:5">
      <c r="A7" s="130"/>
      <c r="B7" s="130"/>
      <c r="C7" s="130"/>
      <c r="D7" s="130"/>
      <c r="E7" s="130"/>
    </row>
    <row r="8" spans="1:5">
      <c r="A8" s="130"/>
      <c r="B8" s="130"/>
      <c r="C8" s="130"/>
      <c r="D8" s="130"/>
      <c r="E8" s="130"/>
    </row>
    <row r="9" spans="1:5">
      <c r="A9" s="130"/>
      <c r="B9" s="130"/>
      <c r="C9" s="131"/>
      <c r="D9" s="130"/>
      <c r="E9" s="130"/>
    </row>
    <row r="10" spans="1:5">
      <c r="A10" s="130"/>
      <c r="B10" s="130"/>
      <c r="C10" s="130"/>
      <c r="D10" s="130"/>
      <c r="E10" s="130"/>
    </row>
    <row r="11" spans="1:5">
      <c r="A11" s="130"/>
      <c r="B11" s="130"/>
      <c r="C11" s="130"/>
      <c r="D11" s="130"/>
      <c r="E11" s="130"/>
    </row>
    <row r="12" spans="1:5">
      <c r="A12" s="130"/>
      <c r="B12" s="130"/>
      <c r="C12" s="130"/>
      <c r="D12" s="130"/>
      <c r="E12" s="130"/>
    </row>
    <row r="13" spans="1:5">
      <c r="A13" s="130"/>
      <c r="B13" s="130"/>
      <c r="C13" s="130"/>
      <c r="D13" s="130"/>
      <c r="E13" s="130"/>
    </row>
    <row r="14" spans="1:5">
      <c r="A14" s="130"/>
      <c r="B14" s="130"/>
      <c r="C14" s="130"/>
      <c r="D14" s="130"/>
      <c r="E14" s="130"/>
    </row>
    <row r="16" spans="1:5" ht="23.45">
      <c r="A16" s="121" t="s">
        <v>2355</v>
      </c>
    </row>
    <row r="17" spans="1:7" ht="15.75" customHeight="1">
      <c r="A17" s="159" t="s">
        <v>2356</v>
      </c>
      <c r="B17" s="159"/>
      <c r="C17" s="159"/>
      <c r="D17" s="159"/>
      <c r="E17" s="159"/>
    </row>
    <row r="18" spans="1:7">
      <c r="A18" s="159"/>
      <c r="B18" s="159"/>
      <c r="C18" s="159"/>
      <c r="D18" s="159"/>
      <c r="E18" s="159"/>
    </row>
    <row r="19" spans="1:7" ht="18.399999999999999" customHeight="1">
      <c r="A19" s="160" t="s">
        <v>2357</v>
      </c>
      <c r="B19" s="160"/>
      <c r="D19" s="160" t="s">
        <v>2358</v>
      </c>
      <c r="E19" s="160"/>
      <c r="G19" s="119" t="s">
        <v>2359</v>
      </c>
    </row>
    <row r="20" spans="1:7" ht="36.4" customHeight="1">
      <c r="A20" s="161" t="s">
        <v>2360</v>
      </c>
      <c r="B20" s="161"/>
      <c r="D20" s="161" t="s">
        <v>2361</v>
      </c>
      <c r="E20" s="161"/>
      <c r="G20" s="120" t="s">
        <v>2362</v>
      </c>
    </row>
    <row r="21" spans="1:7" ht="15.6">
      <c r="A21" s="137" t="s">
        <v>1081</v>
      </c>
      <c r="B21" s="132">
        <f>COUNTIF('PI - Pending Disposition (1)'!CW:CW, 'Submission Details (READ ME)'!A21)</f>
        <v>0</v>
      </c>
      <c r="D21" s="138" t="s">
        <v>2363</v>
      </c>
      <c r="E21" s="134">
        <f>COUNTIF('System Referrals'!BU:BU,1)</f>
        <v>0</v>
      </c>
      <c r="G21" s="135">
        <f>SUM('CARE Inquiries'!C:M)</f>
        <v>0</v>
      </c>
    </row>
    <row r="22" spans="1:7" ht="15.6">
      <c r="A22" s="137" t="s">
        <v>1085</v>
      </c>
      <c r="B22" s="132">
        <f>COUNTIF('PI - Dismissed (2, 7)'!CW:CW,'Submission Details (READ ME)'!A22)</f>
        <v>0</v>
      </c>
      <c r="D22" s="138" t="s">
        <v>2364</v>
      </c>
      <c r="E22" s="134">
        <f>COUNTIF('System Referrals'!BU:BU,2)</f>
        <v>0</v>
      </c>
    </row>
    <row r="23" spans="1:7" ht="15.6">
      <c r="A23" s="137" t="s">
        <v>1095</v>
      </c>
      <c r="B23" s="132">
        <f>COUNTIF('PI - Dismissed (2, 7)'!CW:CW,'Submission Details (READ ME)'!A23)</f>
        <v>0</v>
      </c>
      <c r="D23" s="138" t="s">
        <v>2365</v>
      </c>
      <c r="E23" s="134">
        <f>COUNTIF('System Referrals'!BU:BU,3)</f>
        <v>0</v>
      </c>
    </row>
    <row r="24" spans="1:7" ht="15.6">
      <c r="A24" s="137" t="s">
        <v>1087</v>
      </c>
      <c r="B24" s="132">
        <f>COUNTIF('PI - Elective Client (3,4)'!CM:CM,'Submission Details (READ ME)'!A24)</f>
        <v>0</v>
      </c>
      <c r="D24" s="138" t="s">
        <v>2366</v>
      </c>
      <c r="E24" s="134">
        <f>COUNTIF('System Referrals'!BU:BU,4)</f>
        <v>0</v>
      </c>
    </row>
    <row r="25" spans="1:7" ht="15.6">
      <c r="A25" s="137" t="s">
        <v>1089</v>
      </c>
      <c r="B25" s="132">
        <f>COUNTIF('PI - Elective Client (3,4)'!CM:CM,'Submission Details (READ ME)'!A25)</f>
        <v>0</v>
      </c>
      <c r="D25" s="138" t="s">
        <v>2367</v>
      </c>
      <c r="E25" s="134">
        <f>COUNTIF('System Referrals'!BU:BU,5)</f>
        <v>0</v>
      </c>
    </row>
    <row r="26" spans="1:7" ht="15.6">
      <c r="A26" s="137" t="s">
        <v>1091</v>
      </c>
      <c r="B26" s="132">
        <f>COUNTIF('PI - Active CARE agreement (5)'!CM:CM,'Submission Details (READ ME)'!A26)</f>
        <v>0</v>
      </c>
    </row>
    <row r="27" spans="1:7" ht="15.6">
      <c r="A27" s="137" t="s">
        <v>1093</v>
      </c>
      <c r="B27" s="132">
        <f>COUNTIF('PI - Active CARE plan (6)'!CM:CM,'Submission Details (READ ME)'!A27)</f>
        <v>0</v>
      </c>
    </row>
    <row r="28" spans="1:7" ht="15.6">
      <c r="A28" s="137" t="s">
        <v>1097</v>
      </c>
      <c r="B28" s="132">
        <f>COUNTIF('PI - Graduated or &gt;12mnths (8)'!CM:CM,'Submission Details (READ ME)'!A28)</f>
        <v>0</v>
      </c>
    </row>
    <row r="29" spans="1:7" ht="15.6">
      <c r="A29" s="136" t="s">
        <v>1099</v>
      </c>
      <c r="B29" s="133">
        <f>COUNTIF('PI - Termination (9)'!CM:CM,'Submission Details (READ ME)'!A29)</f>
        <v>0</v>
      </c>
    </row>
    <row r="31" spans="1:7" ht="31.15">
      <c r="A31" s="146" t="s">
        <v>2368</v>
      </c>
    </row>
    <row r="33" spans="1:5" ht="23.45">
      <c r="A33" s="121" t="s">
        <v>2369</v>
      </c>
    </row>
    <row r="34" spans="1:5">
      <c r="A34" s="154" t="s">
        <v>2370</v>
      </c>
      <c r="B34" s="154"/>
      <c r="C34" s="154"/>
      <c r="D34" s="154"/>
      <c r="E34" s="154"/>
    </row>
    <row r="35" spans="1:5" ht="27" customHeight="1">
      <c r="A35" s="154"/>
      <c r="B35" s="154"/>
      <c r="C35" s="154"/>
      <c r="D35" s="154"/>
      <c r="E35" s="154"/>
    </row>
    <row r="36" spans="1:5" ht="18">
      <c r="A36" s="155" t="s">
        <v>2369</v>
      </c>
      <c r="B36" s="156"/>
      <c r="C36" s="156"/>
    </row>
    <row r="37" spans="1:5" ht="50.45" customHeight="1">
      <c r="A37" s="139" t="s">
        <v>2371</v>
      </c>
      <c r="B37" s="139" t="s">
        <v>2372</v>
      </c>
      <c r="C37" s="139" t="s">
        <v>2373</v>
      </c>
    </row>
    <row r="38" spans="1:5" ht="145.15" customHeight="1">
      <c r="A38" s="140" t="s">
        <v>2374</v>
      </c>
      <c r="B38" s="141" t="s">
        <v>2375</v>
      </c>
      <c r="C38" s="142" t="b">
        <v>0</v>
      </c>
    </row>
    <row r="39" spans="1:5" ht="56.45" customHeight="1">
      <c r="A39" s="140" t="s">
        <v>2376</v>
      </c>
      <c r="B39" s="141" t="s">
        <v>2377</v>
      </c>
      <c r="C39" s="142" t="b">
        <v>0</v>
      </c>
    </row>
    <row r="40" spans="1:5" ht="103.9" customHeight="1">
      <c r="A40" s="140" t="s">
        <v>2378</v>
      </c>
      <c r="B40" s="141" t="s">
        <v>2379</v>
      </c>
      <c r="C40" s="142" t="b">
        <v>0</v>
      </c>
    </row>
    <row r="41" spans="1:5" ht="78" customHeight="1">
      <c r="A41" s="157" t="s">
        <v>2380</v>
      </c>
      <c r="B41" s="141" t="s">
        <v>2381</v>
      </c>
      <c r="C41" s="142" t="b">
        <v>0</v>
      </c>
    </row>
    <row r="42" spans="1:5" ht="75" customHeight="1">
      <c r="A42" s="158"/>
      <c r="B42" s="141" t="s">
        <v>2382</v>
      </c>
      <c r="C42" s="142" t="b">
        <v>0</v>
      </c>
    </row>
    <row r="43" spans="1:5" ht="129.6">
      <c r="A43" s="140" t="s">
        <v>2383</v>
      </c>
      <c r="B43" s="143" t="s">
        <v>2384</v>
      </c>
      <c r="C43" s="142" t="b">
        <v>0</v>
      </c>
    </row>
    <row r="44" spans="1:5" ht="258.60000000000002" customHeight="1">
      <c r="A44" s="144" t="s">
        <v>2385</v>
      </c>
      <c r="B44" s="145" t="s">
        <v>2386</v>
      </c>
      <c r="C44" s="142" t="b">
        <v>0</v>
      </c>
    </row>
    <row r="45" spans="1:5" ht="58.9" customHeight="1">
      <c r="A45" s="140" t="s">
        <v>2387</v>
      </c>
      <c r="B45" s="141" t="s">
        <v>2388</v>
      </c>
      <c r="C45" s="142" t="b">
        <v>0</v>
      </c>
    </row>
  </sheetData>
  <mergeCells count="10">
    <mergeCell ref="A34:E35"/>
    <mergeCell ref="A36:C36"/>
    <mergeCell ref="A41:A42"/>
    <mergeCell ref="A2:E3"/>
    <mergeCell ref="A17:E18"/>
    <mergeCell ref="A19:B19"/>
    <mergeCell ref="D19:E19"/>
    <mergeCell ref="A20:B20"/>
    <mergeCell ref="D20:E20"/>
    <mergeCell ref="A4:E4"/>
  </mergeCells>
  <dataValidations count="3">
    <dataValidation type="whole" allowBlank="1" showInputMessage="1" showErrorMessage="1" sqref="B21:B28 E21:E25" xr:uid="{4EB688DF-F239-4EAB-AE9B-9C3F110B61BE}">
      <formula1>0</formula1>
      <formula2>999999999</formula2>
    </dataValidation>
    <dataValidation type="list" allowBlank="1" showInputMessage="1" showErrorMessage="1" sqref="D6:D14 D38" xr:uid="{E0CBD45B-1FB8-4E4B-B504-2B74A58DD2D5}">
      <formula1>INDIRECT(SUBSTITUTE(B6," ","_"))</formula1>
    </dataValidation>
    <dataValidation type="date" operator="greaterThan" allowBlank="1" showInputMessage="1" showErrorMessage="1" errorTitle="Please enter a valid date" error="Date must occur after 12/31/2024" sqref="C6:C14 C38:C45" xr:uid="{FFAB4A38-2ECE-4AF3-9197-9779B52B1547}">
      <formula1>45657</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EC14265-93F0-42BC-98AC-B4275389219A}">
          <x14:formula1>
            <xm:f>CIValues!$F$1:$F$58</xm:f>
          </x14:formula1>
          <xm:sqref>A6:A14</xm:sqref>
        </x14:dataValidation>
        <x14:dataValidation type="list" allowBlank="1" showInputMessage="1" showErrorMessage="1" xr:uid="{B55D2F6C-997C-49DA-95A4-2616754E8ECC}">
          <x14:formula1>
            <xm:f>CIValues!$D$1:$D$3</xm:f>
          </x14:formula1>
          <xm:sqref>B6:B14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EAFBD-5BE8-4DC4-B87F-C1DF1061568A}">
  <sheetPr codeName="Sheet16"/>
  <dimension ref="A1:AC9"/>
  <sheetViews>
    <sheetView zoomScale="80" zoomScaleNormal="80" workbookViewId="0"/>
  </sheetViews>
  <sheetFormatPr defaultRowHeight="14.45"/>
  <cols>
    <col min="1" max="1" width="20.28515625" style="96" customWidth="1"/>
    <col min="2" max="2" width="13.42578125" customWidth="1"/>
    <col min="3" max="3" width="17.5703125" customWidth="1"/>
    <col min="4" max="4" width="18.42578125" customWidth="1"/>
    <col min="5" max="7" width="12.7109375" customWidth="1"/>
    <col min="8" max="8" width="16.42578125" customWidth="1"/>
    <col min="9" max="13" width="12.7109375" customWidth="1"/>
    <col min="14" max="19" width="14.7109375" customWidth="1"/>
    <col min="20" max="27" width="15.5703125" customWidth="1"/>
    <col min="28" max="28" width="19.42578125" customWidth="1"/>
    <col min="29" max="29" width="15.5703125" customWidth="1"/>
  </cols>
  <sheetData>
    <row r="1" spans="1:29" ht="158.44999999999999">
      <c r="A1" s="86" t="s">
        <v>2389</v>
      </c>
      <c r="B1" s="86" t="s">
        <v>2390</v>
      </c>
      <c r="C1" s="86" t="s">
        <v>2391</v>
      </c>
      <c r="D1" s="86" t="s">
        <v>2392</v>
      </c>
      <c r="E1" s="86" t="s">
        <v>2393</v>
      </c>
      <c r="F1" s="86" t="s">
        <v>2394</v>
      </c>
      <c r="G1" s="86" t="s">
        <v>2395</v>
      </c>
      <c r="H1" s="86" t="s">
        <v>2396</v>
      </c>
      <c r="I1" s="86" t="s">
        <v>2397</v>
      </c>
      <c r="J1" s="86" t="s">
        <v>2398</v>
      </c>
      <c r="K1" s="86" t="s">
        <v>2399</v>
      </c>
      <c r="L1" s="86" t="s">
        <v>2400</v>
      </c>
      <c r="M1" s="86" t="s">
        <v>2401</v>
      </c>
      <c r="N1" s="86" t="s">
        <v>2402</v>
      </c>
      <c r="O1" s="86" t="s">
        <v>2403</v>
      </c>
      <c r="P1" s="86" t="s">
        <v>2404</v>
      </c>
      <c r="Q1" s="86" t="s">
        <v>2405</v>
      </c>
      <c r="R1" s="86" t="s">
        <v>2406</v>
      </c>
      <c r="S1" s="86" t="s">
        <v>2407</v>
      </c>
      <c r="T1" s="86" t="s">
        <v>2408</v>
      </c>
      <c r="U1" s="86" t="s">
        <v>2409</v>
      </c>
      <c r="V1" s="86" t="s">
        <v>2410</v>
      </c>
      <c r="W1" s="86" t="s">
        <v>2411</v>
      </c>
      <c r="X1" s="86" t="s">
        <v>2412</v>
      </c>
      <c r="Y1" s="86" t="s">
        <v>2413</v>
      </c>
      <c r="Z1" s="86" t="s">
        <v>2414</v>
      </c>
      <c r="AA1" s="86" t="s">
        <v>2415</v>
      </c>
      <c r="AB1" s="86" t="s">
        <v>2416</v>
      </c>
      <c r="AC1" s="86" t="s">
        <v>2417</v>
      </c>
    </row>
    <row r="2" spans="1:29">
      <c r="A2" s="94"/>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row>
    <row r="3" spans="1:29">
      <c r="A3" s="94"/>
      <c r="B3" s="70"/>
      <c r="C3" s="70"/>
      <c r="D3" s="70"/>
      <c r="E3" s="70"/>
      <c r="F3" s="70"/>
      <c r="G3" s="70"/>
      <c r="H3" s="70"/>
      <c r="I3" s="70"/>
      <c r="J3" s="70"/>
      <c r="K3" s="70"/>
      <c r="L3" s="70"/>
      <c r="M3" s="70"/>
      <c r="N3" s="70"/>
      <c r="O3" s="70"/>
      <c r="P3" s="70"/>
      <c r="Q3" s="70"/>
      <c r="R3" s="70"/>
      <c r="S3" s="70"/>
      <c r="T3" s="70"/>
      <c r="U3" s="70"/>
      <c r="V3" s="70"/>
      <c r="W3" s="70"/>
      <c r="X3" s="70"/>
      <c r="Y3" s="70"/>
      <c r="Z3" s="70"/>
      <c r="AA3" s="70"/>
      <c r="AB3" s="70"/>
      <c r="AC3" s="70"/>
    </row>
    <row r="4" spans="1:29">
      <c r="A4" s="94"/>
      <c r="B4" s="70"/>
      <c r="C4" s="70"/>
      <c r="D4" s="70"/>
      <c r="E4" s="70"/>
      <c r="F4" s="70"/>
      <c r="G4" s="70"/>
      <c r="H4" s="70"/>
      <c r="I4" s="70"/>
      <c r="J4" s="70"/>
      <c r="K4" s="70"/>
      <c r="L4" s="70"/>
      <c r="M4" s="70"/>
      <c r="N4" s="70"/>
      <c r="O4" s="70"/>
      <c r="P4" s="70"/>
      <c r="Q4" s="70"/>
      <c r="R4" s="70"/>
      <c r="S4" s="70"/>
      <c r="T4" s="70"/>
      <c r="U4" s="70"/>
      <c r="V4" s="70"/>
      <c r="W4" s="70"/>
      <c r="X4" s="70"/>
      <c r="Y4" s="70"/>
      <c r="Z4" s="70"/>
      <c r="AA4" s="70"/>
      <c r="AB4" s="70"/>
      <c r="AC4" s="70"/>
    </row>
    <row r="5" spans="1:29">
      <c r="A5" s="95"/>
      <c r="B5" s="72"/>
      <c r="C5" s="72"/>
      <c r="D5" s="72"/>
      <c r="E5" s="72"/>
      <c r="F5" s="72"/>
      <c r="G5" s="72"/>
      <c r="H5" s="72"/>
      <c r="I5" s="72"/>
      <c r="J5" s="72"/>
      <c r="K5" s="72"/>
      <c r="L5" s="72"/>
      <c r="M5" s="72"/>
      <c r="N5" s="72"/>
      <c r="O5" s="72"/>
      <c r="P5" s="72"/>
      <c r="Q5" s="72"/>
      <c r="R5" s="72"/>
      <c r="S5" s="72"/>
      <c r="T5" s="72"/>
      <c r="U5" s="72"/>
      <c r="V5" s="72"/>
      <c r="W5" s="72"/>
      <c r="X5" s="72"/>
      <c r="Y5" s="72"/>
      <c r="Z5" s="72"/>
      <c r="AA5" s="72"/>
      <c r="AB5" s="72"/>
      <c r="AC5" s="72"/>
    </row>
    <row r="6" spans="1:29">
      <c r="A6" s="95"/>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row>
    <row r="7" spans="1:29">
      <c r="A7" s="95"/>
      <c r="B7" s="72"/>
      <c r="C7" s="72"/>
      <c r="D7" s="72"/>
      <c r="E7" s="72"/>
      <c r="F7" s="72"/>
      <c r="G7" s="72"/>
      <c r="H7" s="72"/>
      <c r="I7" s="72"/>
      <c r="J7" s="72"/>
      <c r="K7" s="72"/>
      <c r="L7" s="72"/>
      <c r="M7" s="72"/>
      <c r="N7" s="72"/>
      <c r="O7" s="72"/>
      <c r="P7" s="72"/>
      <c r="Q7" s="72"/>
      <c r="R7" s="72"/>
      <c r="S7" s="72"/>
      <c r="T7" s="72"/>
      <c r="U7" s="72"/>
      <c r="V7" s="72"/>
      <c r="W7" s="72"/>
      <c r="X7" s="72"/>
      <c r="Y7" s="72"/>
      <c r="Z7" s="72"/>
      <c r="AA7" s="72"/>
      <c r="AB7" s="72"/>
      <c r="AC7" s="72"/>
    </row>
    <row r="8" spans="1:29">
      <c r="A8" s="95"/>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row>
    <row r="9" spans="1:29">
      <c r="A9" s="95"/>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row>
  </sheetData>
  <dataValidations count="2">
    <dataValidation type="whole" operator="greaterThanOrEqual" allowBlank="1" showInputMessage="1" showErrorMessage="1" sqref="C2:AC9" xr:uid="{7C238582-9D79-49EC-98E8-20D853802EEC}">
      <formula1>0</formula1>
    </dataValidation>
    <dataValidation type="date" operator="greaterThanOrEqual" allowBlank="1" showInputMessage="1" showErrorMessage="1" sqref="A2:A1048576" xr:uid="{FA7EC347-055A-4DB2-95C0-2F3172B38D81}">
      <formula1>45230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4F618BA-4035-45E3-B80B-7BB6192A796B}">
          <x14:formula1>
            <xm:f>CIValues!$A$2:$A$59</xm:f>
          </x14:formula1>
          <xm:sqref>B2:B9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573A1-7ED6-4AD7-9917-C60B20D9DA44}">
  <sheetPr codeName="Sheet17"/>
  <dimension ref="A1:J59"/>
  <sheetViews>
    <sheetView workbookViewId="0">
      <selection activeCell="J2" sqref="J2:J4"/>
    </sheetView>
  </sheetViews>
  <sheetFormatPr defaultRowHeight="14.45"/>
  <sheetData>
    <row r="1" spans="1:10" ht="42">
      <c r="A1" s="73" t="s">
        <v>2418</v>
      </c>
      <c r="D1" t="s">
        <v>527</v>
      </c>
      <c r="F1" t="s">
        <v>2419</v>
      </c>
      <c r="H1" t="s">
        <v>527</v>
      </c>
      <c r="I1" t="s">
        <v>686</v>
      </c>
      <c r="J1" t="s">
        <v>566</v>
      </c>
    </row>
    <row r="2" spans="1:10">
      <c r="A2">
        <v>1</v>
      </c>
      <c r="D2" t="s">
        <v>566</v>
      </c>
      <c r="F2" t="s">
        <v>2420</v>
      </c>
      <c r="H2" t="s">
        <v>2421</v>
      </c>
      <c r="I2" t="s">
        <v>2422</v>
      </c>
      <c r="J2" t="s">
        <v>2423</v>
      </c>
    </row>
    <row r="3" spans="1:10">
      <c r="A3">
        <v>2</v>
      </c>
      <c r="D3" t="s">
        <v>686</v>
      </c>
      <c r="F3" t="s">
        <v>2424</v>
      </c>
      <c r="H3" t="s">
        <v>2425</v>
      </c>
      <c r="I3" t="s">
        <v>2425</v>
      </c>
      <c r="J3" t="s">
        <v>2425</v>
      </c>
    </row>
    <row r="4" spans="1:10">
      <c r="A4">
        <v>3</v>
      </c>
      <c r="F4" t="s">
        <v>2426</v>
      </c>
      <c r="H4" t="s">
        <v>1077</v>
      </c>
      <c r="I4" t="s">
        <v>1077</v>
      </c>
      <c r="J4" t="s">
        <v>1077</v>
      </c>
    </row>
    <row r="5" spans="1:10">
      <c r="A5">
        <v>4</v>
      </c>
      <c r="F5" t="s">
        <v>2427</v>
      </c>
    </row>
    <row r="6" spans="1:10">
      <c r="A6">
        <v>5</v>
      </c>
      <c r="F6" t="s">
        <v>2428</v>
      </c>
    </row>
    <row r="7" spans="1:10">
      <c r="A7">
        <v>6</v>
      </c>
      <c r="F7" t="s">
        <v>2429</v>
      </c>
    </row>
    <row r="8" spans="1:10">
      <c r="A8">
        <v>7</v>
      </c>
      <c r="F8" t="s">
        <v>2430</v>
      </c>
    </row>
    <row r="9" spans="1:10">
      <c r="A9">
        <v>8</v>
      </c>
      <c r="F9" t="s">
        <v>2431</v>
      </c>
    </row>
    <row r="10" spans="1:10">
      <c r="A10">
        <v>9</v>
      </c>
      <c r="F10" t="s">
        <v>2432</v>
      </c>
    </row>
    <row r="11" spans="1:10">
      <c r="A11">
        <v>10</v>
      </c>
      <c r="F11" t="s">
        <v>2433</v>
      </c>
    </row>
    <row r="12" spans="1:10">
      <c r="A12">
        <v>11</v>
      </c>
      <c r="F12" t="s">
        <v>2434</v>
      </c>
    </row>
    <row r="13" spans="1:10">
      <c r="A13">
        <v>12</v>
      </c>
      <c r="F13" t="s">
        <v>2435</v>
      </c>
    </row>
    <row r="14" spans="1:10">
      <c r="A14">
        <v>13</v>
      </c>
      <c r="F14" t="s">
        <v>2436</v>
      </c>
    </row>
    <row r="15" spans="1:10">
      <c r="A15">
        <v>14</v>
      </c>
      <c r="F15" t="s">
        <v>2437</v>
      </c>
    </row>
    <row r="16" spans="1:10">
      <c r="A16">
        <v>15</v>
      </c>
      <c r="F16" t="s">
        <v>2438</v>
      </c>
    </row>
    <row r="17" spans="1:6">
      <c r="A17">
        <v>16</v>
      </c>
      <c r="F17" t="s">
        <v>2439</v>
      </c>
    </row>
    <row r="18" spans="1:6">
      <c r="A18">
        <v>17</v>
      </c>
      <c r="F18" t="s">
        <v>2440</v>
      </c>
    </row>
    <row r="19" spans="1:6">
      <c r="A19">
        <v>18</v>
      </c>
      <c r="F19" t="s">
        <v>2441</v>
      </c>
    </row>
    <row r="20" spans="1:6">
      <c r="A20">
        <v>19</v>
      </c>
      <c r="F20" t="s">
        <v>2442</v>
      </c>
    </row>
    <row r="21" spans="1:6">
      <c r="A21">
        <v>20</v>
      </c>
      <c r="F21" t="s">
        <v>2443</v>
      </c>
    </row>
    <row r="22" spans="1:6">
      <c r="A22">
        <v>21</v>
      </c>
      <c r="F22" t="s">
        <v>2444</v>
      </c>
    </row>
    <row r="23" spans="1:6">
      <c r="A23">
        <v>22</v>
      </c>
      <c r="F23" t="s">
        <v>2445</v>
      </c>
    </row>
    <row r="24" spans="1:6">
      <c r="A24">
        <v>23</v>
      </c>
      <c r="F24" t="s">
        <v>2446</v>
      </c>
    </row>
    <row r="25" spans="1:6">
      <c r="A25">
        <v>24</v>
      </c>
      <c r="F25" t="s">
        <v>2447</v>
      </c>
    </row>
    <row r="26" spans="1:6">
      <c r="A26">
        <v>25</v>
      </c>
      <c r="F26" t="s">
        <v>2448</v>
      </c>
    </row>
    <row r="27" spans="1:6">
      <c r="A27">
        <v>26</v>
      </c>
      <c r="F27" t="s">
        <v>2449</v>
      </c>
    </row>
    <row r="28" spans="1:6">
      <c r="A28">
        <v>27</v>
      </c>
      <c r="F28" t="s">
        <v>2450</v>
      </c>
    </row>
    <row r="29" spans="1:6">
      <c r="A29">
        <v>28</v>
      </c>
      <c r="F29" t="s">
        <v>2451</v>
      </c>
    </row>
    <row r="30" spans="1:6">
      <c r="A30">
        <v>29</v>
      </c>
      <c r="F30" t="s">
        <v>2452</v>
      </c>
    </row>
    <row r="31" spans="1:6">
      <c r="A31">
        <v>30</v>
      </c>
      <c r="F31" t="s">
        <v>2453</v>
      </c>
    </row>
    <row r="32" spans="1:6">
      <c r="A32">
        <v>31</v>
      </c>
      <c r="F32" t="s">
        <v>2454</v>
      </c>
    </row>
    <row r="33" spans="1:6">
      <c r="A33">
        <v>32</v>
      </c>
      <c r="F33" t="s">
        <v>2455</v>
      </c>
    </row>
    <row r="34" spans="1:6">
      <c r="A34">
        <v>33</v>
      </c>
      <c r="F34" t="s">
        <v>2456</v>
      </c>
    </row>
    <row r="35" spans="1:6">
      <c r="A35">
        <v>34</v>
      </c>
      <c r="F35" t="s">
        <v>2457</v>
      </c>
    </row>
    <row r="36" spans="1:6">
      <c r="A36">
        <v>35</v>
      </c>
      <c r="F36" t="s">
        <v>2458</v>
      </c>
    </row>
    <row r="37" spans="1:6">
      <c r="A37">
        <v>36</v>
      </c>
      <c r="F37" t="s">
        <v>2459</v>
      </c>
    </row>
    <row r="38" spans="1:6">
      <c r="A38">
        <v>37</v>
      </c>
      <c r="F38" t="s">
        <v>2460</v>
      </c>
    </row>
    <row r="39" spans="1:6">
      <c r="A39">
        <v>38</v>
      </c>
      <c r="F39" t="s">
        <v>2461</v>
      </c>
    </row>
    <row r="40" spans="1:6">
      <c r="A40">
        <v>39</v>
      </c>
      <c r="F40" t="s">
        <v>2462</v>
      </c>
    </row>
    <row r="41" spans="1:6">
      <c r="A41">
        <v>40</v>
      </c>
      <c r="F41" t="s">
        <v>2463</v>
      </c>
    </row>
    <row r="42" spans="1:6">
      <c r="A42">
        <v>41</v>
      </c>
      <c r="F42" t="s">
        <v>2464</v>
      </c>
    </row>
    <row r="43" spans="1:6">
      <c r="A43">
        <v>42</v>
      </c>
      <c r="F43" t="s">
        <v>2465</v>
      </c>
    </row>
    <row r="44" spans="1:6">
      <c r="A44">
        <v>43</v>
      </c>
      <c r="F44" t="s">
        <v>2466</v>
      </c>
    </row>
    <row r="45" spans="1:6">
      <c r="A45">
        <v>44</v>
      </c>
      <c r="F45" t="s">
        <v>2467</v>
      </c>
    </row>
    <row r="46" spans="1:6">
      <c r="A46">
        <v>45</v>
      </c>
      <c r="F46" t="s">
        <v>2468</v>
      </c>
    </row>
    <row r="47" spans="1:6">
      <c r="A47">
        <v>46</v>
      </c>
      <c r="F47" t="s">
        <v>2469</v>
      </c>
    </row>
    <row r="48" spans="1:6">
      <c r="A48">
        <v>47</v>
      </c>
      <c r="F48" t="s">
        <v>2470</v>
      </c>
    </row>
    <row r="49" spans="1:6">
      <c r="A49">
        <v>48</v>
      </c>
      <c r="F49" t="s">
        <v>2471</v>
      </c>
    </row>
    <row r="50" spans="1:6">
      <c r="A50">
        <v>49</v>
      </c>
      <c r="F50" t="s">
        <v>2472</v>
      </c>
    </row>
    <row r="51" spans="1:6">
      <c r="A51">
        <v>50</v>
      </c>
      <c r="F51" t="s">
        <v>2473</v>
      </c>
    </row>
    <row r="52" spans="1:6">
      <c r="A52">
        <v>51</v>
      </c>
      <c r="F52" t="s">
        <v>2474</v>
      </c>
    </row>
    <row r="53" spans="1:6">
      <c r="A53">
        <v>52</v>
      </c>
      <c r="F53" t="s">
        <v>2475</v>
      </c>
    </row>
    <row r="54" spans="1:6">
      <c r="A54">
        <v>53</v>
      </c>
      <c r="F54" t="s">
        <v>2476</v>
      </c>
    </row>
    <row r="55" spans="1:6">
      <c r="A55">
        <v>54</v>
      </c>
      <c r="F55" t="s">
        <v>2477</v>
      </c>
    </row>
    <row r="56" spans="1:6">
      <c r="A56">
        <v>55</v>
      </c>
      <c r="F56" t="s">
        <v>2478</v>
      </c>
    </row>
    <row r="57" spans="1:6">
      <c r="A57">
        <v>56</v>
      </c>
      <c r="F57" t="s">
        <v>2479</v>
      </c>
    </row>
    <row r="58" spans="1:6">
      <c r="A58">
        <v>57</v>
      </c>
      <c r="F58" t="s">
        <v>2480</v>
      </c>
    </row>
    <row r="59" spans="1:6">
      <c r="A59">
        <v>58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57C52CD134464E86C5E12B73BE7A82" ma:contentTypeVersion="17" ma:contentTypeDescription="Create a new document." ma:contentTypeScope="" ma:versionID="93ec15b19c2f01e318926d16441f1f1e">
  <xsd:schema xmlns:xsd="http://www.w3.org/2001/XMLSchema" xmlns:xs="http://www.w3.org/2001/XMLSchema" xmlns:p="http://schemas.microsoft.com/office/2006/metadata/properties" xmlns:ns1="http://schemas.microsoft.com/sharepoint/v3" xmlns:ns2="d82d4412-1c8e-41ea-bb2c-7ee6667e8272" xmlns:ns3="f9924b00-6094-46fa-9366-2f22ff063ce8" targetNamespace="http://schemas.microsoft.com/office/2006/metadata/properties" ma:root="true" ma:fieldsID="4253cb7e72a4ca9e6323cdf10562efcf" ns1:_="" ns2:_="" ns3:_="">
    <xsd:import namespace="http://schemas.microsoft.com/sharepoint/v3"/>
    <xsd:import namespace="d82d4412-1c8e-41ea-bb2c-7ee6667e8272"/>
    <xsd:import namespace="f9924b00-6094-46fa-9366-2f22ff063ce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1:_ip_UnifiedCompliancePolicyProperties" minOccurs="0"/>
                <xsd:element ref="ns1:_ip_UnifiedCompliancePolicyUIAction"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2d4412-1c8e-41ea-bb2c-7ee6667e82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472f85a-06b3-47e5-b273-e3ee90a5446e"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924b00-6094-46fa-9366-2f22ff063ce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a8d63b1e-bb3d-4a0e-8e5e-2b3f748dcbdf}" ma:internalName="TaxCatchAll" ma:showField="CatchAllData" ma:web="f9924b00-6094-46fa-9366-2f22ff063c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f9924b00-6094-46fa-9366-2f22ff063ce8">
      <UserInfo>
        <DisplayName/>
        <AccountId xsi:nil="true"/>
        <AccountType/>
      </UserInfo>
    </SharedWithUsers>
    <lcf76f155ced4ddcb4097134ff3c332f xmlns="d82d4412-1c8e-41ea-bb2c-7ee6667e8272">
      <Terms xmlns="http://schemas.microsoft.com/office/infopath/2007/PartnerControls"/>
    </lcf76f155ced4ddcb4097134ff3c332f>
    <TaxCatchAll xmlns="f9924b00-6094-46fa-9366-2f22ff063ce8"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F1C0F49A-F252-40A5-9217-EC0E02FA78B0}"/>
</file>

<file path=customXml/itemProps2.xml><?xml version="1.0" encoding="utf-8"?>
<ds:datastoreItem xmlns:ds="http://schemas.openxmlformats.org/officeDocument/2006/customXml" ds:itemID="{0B25DA02-032D-44F6-9853-BD5317DE4FB2}"/>
</file>

<file path=customXml/itemProps3.xml><?xml version="1.0" encoding="utf-8"?>
<ds:datastoreItem xmlns:ds="http://schemas.openxmlformats.org/officeDocument/2006/customXml" ds:itemID="{F2E59FEA-11CD-4037-89D8-1811AF88A112}"/>
</file>

<file path=docMetadata/LabelInfo.xml><?xml version="1.0" encoding="utf-8"?>
<clbl:labelList xmlns:clbl="http://schemas.microsoft.com/office/2020/mipLabelMetadata">
  <clbl:label id="{fa98e028-f401-4b3e-a75a-76893fc4ef4f}" enabled="0" method="" siteId="{fa98e028-f401-4b3e-a75a-76893fc4ef4f}"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PyExcelerate</dc:creator>
  <cp:keywords/>
  <dc:description/>
  <cp:lastModifiedBy/>
  <cp:revision/>
  <dcterms:created xsi:type="dcterms:W3CDTF">2023-10-11T14:13:00Z</dcterms:created>
  <dcterms:modified xsi:type="dcterms:W3CDTF">2026-06-10T19:57:08Z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0x010100A857C52CD134464E86C5E12B73BE7A82</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